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fu\каб_229_бюджет\Исполнение бюджета\2020 год\2020 год\Сайт\Проект, Бюджет для граждан и прочее\"/>
    </mc:Choice>
  </mc:AlternateContent>
  <bookViews>
    <workbookView xWindow="-15" yWindow="-15" windowWidth="20730" windowHeight="6150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6" r:id="rId5"/>
  </sheets>
  <definedNames>
    <definedName name="_xlnm._FilterDatabase" localSheetId="2" hidden="1">КЦСР!$A$1:$E$294</definedName>
    <definedName name="_xlnm._FilterDatabase" localSheetId="4" hidden="1">Сведения!$B$4:$G$29</definedName>
    <definedName name="sub_3870" localSheetId="3">КВР!$A$29</definedName>
    <definedName name="_xlnm.Print_Titles" localSheetId="4">Сведения!$4:$4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Сведения!$A$1:$J$29</definedName>
  </definedNames>
  <calcPr calcId="162913"/>
</workbook>
</file>

<file path=xl/calcChain.xml><?xml version="1.0" encoding="utf-8"?>
<calcChain xmlns="http://schemas.openxmlformats.org/spreadsheetml/2006/main">
  <c r="G27" i="6" l="1"/>
  <c r="H27" i="6"/>
  <c r="H6" i="6"/>
  <c r="G6" i="6"/>
  <c r="F6" i="6"/>
  <c r="H7" i="6" l="1"/>
  <c r="H8" i="6"/>
  <c r="H9" i="6"/>
  <c r="H10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8" i="6"/>
  <c r="F7" i="6"/>
  <c r="F9" i="6"/>
  <c r="F10" i="6"/>
  <c r="F12" i="6"/>
  <c r="F13" i="6"/>
  <c r="F14" i="6"/>
  <c r="F15" i="6"/>
  <c r="F16" i="6"/>
  <c r="F17" i="6"/>
  <c r="F19" i="6"/>
  <c r="F20" i="6"/>
  <c r="F21" i="6"/>
  <c r="F22" i="6"/>
  <c r="F23" i="6"/>
  <c r="F24" i="6"/>
  <c r="F26" i="6"/>
  <c r="F27" i="6"/>
  <c r="F28" i="6"/>
  <c r="I7" i="6" l="1"/>
  <c r="I8" i="6"/>
  <c r="I9" i="6"/>
  <c r="I10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6" i="6"/>
  <c r="G7" i="6"/>
  <c r="G9" i="6"/>
  <c r="G10" i="6"/>
  <c r="G12" i="6"/>
  <c r="G13" i="6"/>
  <c r="G14" i="6"/>
  <c r="G15" i="6"/>
  <c r="G16" i="6"/>
  <c r="G17" i="6"/>
  <c r="G19" i="6"/>
  <c r="G20" i="6"/>
  <c r="G21" i="6"/>
  <c r="G22" i="6"/>
  <c r="G23" i="6"/>
  <c r="G24" i="6"/>
  <c r="G26" i="6"/>
  <c r="G28" i="6"/>
  <c r="C25" i="6"/>
  <c r="F25" i="6" s="1"/>
  <c r="C18" i="6"/>
  <c r="F18" i="6" s="1"/>
  <c r="C8" i="6"/>
  <c r="F8" i="6" s="1"/>
  <c r="G8" i="6" l="1"/>
  <c r="G25" i="6"/>
  <c r="G18" i="6"/>
  <c r="C29" i="6"/>
  <c r="E29" i="6" l="1"/>
  <c r="D29" i="6"/>
  <c r="G29" i="6" l="1"/>
  <c r="F29" i="6"/>
  <c r="H29" i="6"/>
  <c r="I29" i="6"/>
</calcChain>
</file>

<file path=xl/sharedStrings.xml><?xml version="1.0" encoding="utf-8"?>
<sst xmlns="http://schemas.openxmlformats.org/spreadsheetml/2006/main" count="719" uniqueCount="688">
  <si>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</si>
  <si>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</si>
  <si>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</si>
  <si>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</si>
  <si>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</si>
  <si>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</si>
  <si>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</si>
  <si>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</si>
  <si>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</si>
  <si>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</si>
  <si>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</si>
  <si>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</si>
  <si>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</si>
  <si>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</si>
  <si>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</si>
  <si>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</si>
  <si>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</si>
  <si>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</si>
  <si>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</si>
  <si>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</si>
  <si>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</si>
  <si>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</si>
  <si>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</si>
  <si>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</si>
  <si>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</si>
  <si>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</si>
  <si>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</si>
  <si>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</si>
  <si>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</si>
  <si>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</si>
  <si>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</si>
  <si>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</si>
  <si>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</si>
  <si>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</si>
  <si>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</si>
  <si>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</si>
  <si>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</si>
  <si>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</si>
  <si>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</si>
  <si>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</si>
  <si>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ВСЕГО РАСХОДОВ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</si>
  <si>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</si>
  <si>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</si>
  <si>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</si>
  <si>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</si>
  <si>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</si>
  <si>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</si>
  <si>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</si>
  <si>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</si>
  <si>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>10</t>
  </si>
  <si>
    <t>13</t>
  </si>
  <si>
    <t>07</t>
  </si>
  <si>
    <t>12</t>
  </si>
  <si>
    <t>Резервные фонды</t>
  </si>
  <si>
    <t>ТЕРРИТОРИАЛЬНАЯ ИЗБИРАТЕЛЬНАЯ КОМИССИЯ ГОРОДА ЧЕРЕПОВЦА</t>
  </si>
  <si>
    <t>Процентные платежи по муниципальному долгу</t>
  </si>
  <si>
    <t/>
  </si>
  <si>
    <t>Наименование</t>
  </si>
  <si>
    <t>01</t>
  </si>
  <si>
    <t>03</t>
  </si>
  <si>
    <t>04</t>
  </si>
  <si>
    <t>06</t>
  </si>
  <si>
    <t>Средства массовой информации</t>
  </si>
  <si>
    <t>09</t>
  </si>
  <si>
    <t>05</t>
  </si>
  <si>
    <t>08</t>
  </si>
  <si>
    <t>11</t>
  </si>
  <si>
    <t>Глава муниципального образования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</si>
  <si>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</si>
  <si>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</si>
  <si>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</si>
  <si>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</si>
  <si>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</si>
  <si>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</si>
  <si>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</si>
  <si>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</si>
  <si>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</si>
  <si>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</si>
  <si>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</si>
  <si>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Дошкольное образование</t>
  </si>
  <si>
    <t>Здравоохранение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</si>
  <si>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</si>
  <si>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</si>
  <si>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</si>
  <si>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</si>
  <si>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</si>
  <si>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</si>
  <si>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</si>
  <si>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</si>
  <si>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</si>
  <si>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</si>
  <si>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</si>
  <si>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</si>
  <si>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</si>
  <si>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</si>
  <si>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</si>
  <si>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</si>
  <si>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</si>
  <si>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</si>
  <si>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</si>
  <si>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</si>
  <si>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</si>
  <si>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</si>
  <si>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</si>
  <si>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</si>
  <si>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</si>
  <si>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</si>
  <si>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</si>
  <si>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</si>
  <si>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</si>
  <si>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</si>
  <si>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</si>
  <si>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</si>
  <si>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Резервные средства</t>
  </si>
  <si>
    <t>Обслуживание государственного (муниципального) долга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</si>
  <si>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</si>
  <si>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</si>
  <si>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</si>
  <si>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</si>
  <si>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</si>
  <si>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</si>
  <si>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</si>
  <si>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</si>
  <si>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</si>
  <si>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</si>
  <si>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</si>
  <si>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</si>
  <si>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</si>
  <si>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</si>
  <si>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</si>
  <si>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</si>
  <si>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</si>
  <si>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</si>
  <si>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</si>
  <si>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</si>
  <si>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</si>
  <si>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</si>
  <si>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</si>
  <si>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</si>
  <si>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</si>
  <si>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</si>
  <si>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</si>
  <si>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</si>
  <si>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</si>
  <si>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</si>
  <si>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</si>
  <si>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</si>
  <si>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</si>
  <si>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</si>
  <si>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</si>
  <si>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</si>
  <si>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</si>
  <si>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</si>
  <si>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</si>
  <si>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</si>
  <si>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</si>
  <si>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</si>
  <si>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</si>
  <si>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</si>
  <si>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</si>
  <si>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</si>
  <si>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</si>
  <si>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</si>
  <si>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</si>
  <si>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</si>
  <si>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</si>
  <si>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</si>
  <si>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</si>
  <si>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</si>
  <si>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</si>
  <si>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</si>
  <si>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</si>
  <si>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</si>
  <si>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</si>
  <si>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</si>
  <si>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</si>
  <si>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</si>
  <si>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</si>
  <si>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</si>
  <si>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</si>
  <si>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</si>
  <si>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</si>
  <si>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</si>
  <si>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</si>
  <si>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</si>
  <si>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</si>
  <si>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</si>
  <si>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</si>
  <si>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</si>
  <si>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</si>
  <si>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</si>
  <si>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</si>
  <si>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</si>
  <si>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</si>
  <si>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</si>
  <si>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</si>
  <si>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</si>
  <si>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</si>
  <si>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</si>
  <si>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</si>
  <si>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</si>
  <si>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</si>
  <si>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</si>
  <si>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</si>
  <si>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</si>
  <si>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</si>
  <si>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</si>
  <si>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</si>
  <si>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</si>
  <si>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</si>
  <si>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</si>
  <si>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</si>
  <si>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</si>
  <si>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</si>
  <si>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</si>
  <si>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</si>
  <si>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</si>
  <si>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</si>
  <si>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</si>
  <si>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</si>
  <si>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</si>
  <si>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</si>
  <si>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</si>
  <si>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</si>
  <si>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</si>
  <si>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</si>
  <si>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</si>
  <si>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</si>
  <si>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</si>
  <si>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</si>
  <si>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</si>
  <si>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</si>
  <si>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</si>
  <si>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</si>
  <si>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</si>
  <si>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</si>
  <si>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</si>
  <si>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</si>
  <si>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</si>
  <si>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</si>
  <si>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</si>
  <si>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</si>
  <si>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</si>
  <si>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</si>
  <si>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</si>
  <si>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</si>
  <si>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</si>
  <si>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</si>
  <si>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</si>
  <si>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</si>
  <si>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</si>
  <si>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</si>
  <si>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</si>
  <si>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</si>
  <si>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</si>
  <si>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</si>
  <si>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</si>
  <si>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</si>
  <si>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</si>
  <si>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</si>
  <si>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</si>
  <si>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</si>
  <si>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</si>
  <si>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</si>
  <si>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</si>
  <si>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</si>
  <si>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</si>
  <si>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</si>
  <si>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</si>
  <si>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</si>
  <si>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</si>
  <si>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</si>
  <si>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</si>
  <si>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</si>
  <si>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</si>
  <si>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</si>
  <si>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</si>
  <si>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</si>
  <si>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</si>
  <si>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</si>
  <si>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</si>
  <si>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</si>
  <si>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</si>
  <si>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</si>
  <si>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</si>
  <si>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</si>
  <si>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</si>
  <si>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</si>
  <si>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</si>
  <si>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</si>
  <si>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</si>
  <si>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</si>
  <si>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</si>
  <si>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</si>
  <si>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</si>
  <si>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</si>
  <si>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</si>
  <si>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</si>
  <si>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</si>
  <si>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</si>
  <si>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</si>
  <si>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</si>
  <si>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</si>
  <si>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</si>
  <si>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</si>
  <si>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</si>
  <si>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</si>
  <si>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</si>
  <si>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</si>
  <si>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</si>
  <si>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</si>
  <si>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</si>
  <si>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</si>
  <si>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</si>
  <si>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</si>
  <si>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</si>
  <si>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</si>
  <si>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</si>
  <si>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</si>
  <si>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</si>
  <si>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</si>
  <si>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</si>
  <si>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</si>
  <si>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</si>
  <si>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</si>
  <si>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</si>
  <si>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</si>
  <si>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</si>
  <si>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</si>
  <si>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</si>
  <si>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</si>
  <si>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</si>
  <si>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</si>
  <si>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</si>
  <si>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</si>
  <si>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</si>
  <si>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</si>
  <si>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</si>
  <si>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</si>
  <si>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</si>
  <si>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</si>
  <si>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</si>
  <si>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</si>
  <si>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</si>
  <si>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</si>
  <si>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</si>
  <si>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</si>
  <si>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</si>
  <si>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</si>
  <si>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</si>
  <si>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</si>
  <si>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</si>
  <si>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</si>
  <si>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</si>
  <si>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</si>
  <si>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</si>
  <si>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</si>
  <si>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</si>
  <si>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</si>
  <si>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</si>
  <si>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</si>
  <si>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</si>
  <si>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</si>
  <si>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</si>
  <si>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</si>
  <si>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</si>
  <si>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</si>
  <si>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</si>
  <si>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</si>
  <si>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</si>
  <si>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</si>
  <si>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</si>
  <si>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</si>
  <si>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</si>
  <si>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</si>
  <si>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</si>
  <si>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</si>
  <si>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</si>
  <si>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</si>
  <si>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</si>
  <si>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</si>
  <si>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</si>
  <si>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</si>
  <si>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</si>
  <si>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</si>
  <si>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</si>
  <si>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</si>
  <si>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</si>
  <si>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</si>
  <si>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</si>
  <si>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</si>
  <si>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</si>
  <si>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</si>
  <si>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</si>
  <si>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</si>
  <si>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</si>
  <si>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</si>
  <si>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</si>
  <si>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</si>
  <si>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</si>
  <si>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</si>
  <si>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</si>
  <si>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</si>
  <si>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</si>
  <si>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</si>
  <si>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</si>
  <si>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</si>
  <si>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</si>
  <si>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</si>
  <si>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</si>
  <si>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</si>
  <si>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</si>
  <si>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</si>
  <si>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</si>
  <si>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</si>
  <si>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</si>
  <si>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</si>
  <si>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</si>
  <si>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</si>
  <si>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</si>
  <si>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</si>
  <si>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</si>
  <si>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</si>
  <si>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</si>
  <si>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</si>
  <si>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</si>
  <si>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</si>
  <si>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</si>
  <si>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</si>
  <si>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</si>
  <si>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</si>
  <si>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</si>
  <si>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</si>
  <si>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</si>
  <si>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</si>
  <si>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</si>
  <si>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</si>
  <si>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</si>
  <si>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</si>
  <si>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</si>
  <si>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</si>
  <si>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</si>
  <si>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</si>
  <si>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</si>
  <si>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</si>
  <si>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</si>
  <si>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</si>
  <si>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</si>
  <si>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</si>
  <si>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</si>
  <si>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</si>
  <si>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</si>
  <si>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</si>
  <si>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</si>
  <si>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</si>
  <si>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</si>
  <si>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</si>
  <si>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</si>
  <si>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</si>
  <si>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</si>
  <si>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</si>
  <si>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</si>
  <si>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</si>
  <si>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</si>
  <si>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</si>
  <si>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</si>
  <si>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</si>
  <si>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</si>
  <si>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</si>
  <si>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</si>
  <si>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</si>
  <si>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</si>
  <si>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</si>
  <si>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</si>
  <si>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</si>
  <si>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</si>
  <si>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</si>
  <si>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</si>
  <si>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</si>
  <si>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</si>
  <si>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</si>
  <si>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</si>
  <si>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</si>
  <si>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</si>
  <si>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</si>
  <si>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</si>
  <si>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</si>
  <si>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</si>
  <si>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</si>
  <si>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</si>
  <si>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</si>
  <si>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</si>
  <si>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</si>
  <si>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</si>
  <si>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</si>
  <si>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</si>
  <si>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</si>
  <si>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</si>
  <si>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</si>
  <si>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</si>
  <si>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</si>
  <si>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</si>
  <si>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</si>
  <si>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</si>
  <si>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</si>
  <si>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</si>
  <si>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</si>
  <si>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</si>
  <si>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</si>
  <si>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</si>
  <si>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</si>
  <si>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</si>
  <si>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</si>
  <si>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</si>
  <si>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</si>
  <si>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</si>
  <si>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</si>
  <si>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</si>
  <si>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</si>
  <si>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</si>
  <si>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</si>
  <si>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</si>
  <si>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</si>
  <si>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</si>
  <si>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</si>
  <si>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</si>
  <si>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</si>
  <si>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</si>
  <si>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</si>
  <si>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</si>
  <si>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</si>
  <si>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</si>
  <si>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</si>
  <si>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</si>
  <si>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</si>
  <si>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</si>
  <si>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</si>
  <si>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</si>
  <si>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</si>
  <si>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</si>
  <si>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</si>
  <si>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</si>
  <si>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</si>
  <si>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</si>
  <si>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</si>
  <si>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</si>
  <si>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</si>
  <si>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</si>
  <si>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</si>
  <si>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</si>
  <si>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</si>
  <si>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</si>
  <si>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</si>
  <si>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</si>
  <si>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</si>
  <si>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</si>
  <si>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</si>
  <si>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</si>
  <si>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</si>
  <si>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</si>
  <si>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</si>
  <si>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</si>
  <si>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</si>
  <si>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</si>
  <si>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</si>
  <si>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</si>
  <si>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</si>
  <si>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</si>
  <si>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</si>
  <si>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</si>
  <si>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</si>
  <si>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</si>
  <si>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</si>
  <si>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</si>
  <si>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</si>
  <si>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</si>
  <si>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</si>
  <si>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</si>
  <si>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</si>
  <si>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</si>
  <si>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</si>
  <si>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</si>
  <si>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</si>
  <si>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</si>
  <si>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</si>
  <si>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</si>
  <si>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</si>
  <si>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</si>
  <si>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</si>
  <si>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</si>
  <si>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</si>
  <si>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</si>
  <si>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</si>
  <si>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</si>
  <si>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</si>
  <si>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</si>
  <si>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</si>
  <si>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</si>
  <si>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</si>
  <si>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</si>
  <si>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</si>
  <si>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</si>
  <si>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</si>
  <si>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</si>
  <si>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</si>
  <si>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</si>
  <si>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</si>
  <si>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</si>
  <si>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</si>
  <si>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</si>
  <si>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</si>
  <si>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</si>
  <si>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</si>
  <si>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</si>
  <si>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</si>
  <si>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</si>
  <si>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</si>
  <si>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</si>
  <si>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</si>
  <si>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</si>
  <si>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</si>
  <si>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</si>
  <si>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</si>
  <si>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</si>
  <si>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</si>
  <si>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</si>
  <si>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</si>
  <si>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</si>
  <si>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</si>
  <si>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</si>
  <si>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</si>
  <si>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</si>
  <si>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</si>
  <si>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</si>
  <si>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</si>
  <si>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</si>
  <si>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</si>
  <si>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</si>
  <si>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</si>
  <si>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</si>
  <si>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</si>
  <si>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-</t>
  </si>
  <si>
    <t>Причины отклонений на 10% и более от первоначально утвержденного плана</t>
  </si>
  <si>
    <t>№ п/п</t>
  </si>
  <si>
    <t>Сведения о фактически произведенных расходах за 2020 год на реализацию муниципальных программ в сравнении с первоначально утвержденными решением о бюджете значениями и с уточненными значениями с учетом внесенных изменений</t>
  </si>
  <si>
    <t>Исполнено
за 2020 год</t>
  </si>
  <si>
    <t>Муниципальная программа «Развитие образования» на 2013-2022 годы</t>
  </si>
  <si>
    <t>Муниципальная программа «Развитие культуры и туризма в городе Череповце» на 2016-2022 годы</t>
  </si>
  <si>
    <t>Муниципальная программа «Создание условий для развития физической культуры и спорта в городе Череповце» на 2013-2022 годы</t>
  </si>
  <si>
    <t>Муниципальная программа «Развитие архивного дела» на 2013-2022 годы</t>
  </si>
  <si>
    <t>Муниципальная программа «Охрана окружающей среды» на 2019-2024 годы</t>
  </si>
  <si>
    <t>Муниципальная программа «Содействие развитию потребительского рынка в городе Череповце на 2013-2022 годы»</t>
  </si>
  <si>
    <t>Муниципальная программа «Поддержка и развитие малого и среднего предпринимательства, повышение инвестиционной привлекательности города Череповца на 2020-2024 годы»</t>
  </si>
  <si>
    <t>Муниципальная программа «Управление муниципальными финансами города Череповца» на 2020-2025 годы</t>
  </si>
  <si>
    <t>Муниципальная программа «Развитие молодежной политики» на 2013-2022 годы</t>
  </si>
  <si>
    <t>Муниципальная программа «Здоровый город» на 2014-2022 годы</t>
  </si>
  <si>
    <t>Муниципальная программа «Обеспечение законности, правопорядка и общественной безопасности в городе Череповце» на 2014-2022 годы</t>
  </si>
  <si>
    <t>Муниципальная программа «Формирование современной городской среды муниципального образования «Город Череповец» на 2018-2024 годы</t>
  </si>
  <si>
    <t>Муниципальная программа «Социальная поддержка граждан» на 2014-2022 годы</t>
  </si>
  <si>
    <t>Муниципальная программа «Обеспечение жильем отдельных категорий граждан» на 2014-2022 годы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</si>
  <si>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2014-2022 годы</t>
  </si>
  <si>
    <t>Муниципальная программа «Развитие городского общественного транспорта» на 2014-2022 годы</t>
  </si>
  <si>
    <t>Муниципальная программа «Реализация градостроительной политики города Череповца» на 2014-2022 годы</t>
  </si>
  <si>
    <t>Муниципальная программа «Развитие жилищно-коммунального хозяйства города Череповца» на 2014-2022 годы</t>
  </si>
  <si>
    <t>Муниципальная программа «Развитие земельно-имущественного комплекса города Череповца» на 2014-2022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</si>
  <si>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2014-2023 годы</t>
  </si>
  <si>
    <t>Муниципальная программа «Развитие системы комплексной безопасности жизнедеятельности населения города» на 2014-2022 годы</t>
  </si>
  <si>
    <t>Муниципальная программа «Совершенствование муниципального управления в городе Череповце» на 2014-2022 годы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</si>
  <si>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2014-2022 годы</t>
  </si>
  <si>
    <t>Отклонение исполнения за 2020 год к первоначально утвержденному плану</t>
  </si>
  <si>
    <t>% отклонения исполнения за 2020 год к первоначально утвержденному плану</t>
  </si>
  <si>
    <t>Отклонение исполнения за 2020 год к уточненному  плану</t>
  </si>
  <si>
    <t>% отклонения исполнения за 2020 год к уточненному  плану</t>
  </si>
  <si>
    <t>Утверждено в первоначальной редакции решения о бюджете на 2020 год
(решение ЧГД от 19.12.2019 № 217)</t>
  </si>
  <si>
    <t>Утверждено в окончательной  редакции решения о бюджете на 2020 год
(решение ЧГД от 22.12.2020 № 164)</t>
  </si>
  <si>
    <t>Увеличение в связи с выделением средств из вышестоящих бюджетов на реализацию мероприятия "Акселерация субъектов малого и среднего предпринимательства в муниципальных образованиях, вошедших в список моногородов (федеральный проект «Акселерация субъектов малого и среднего предпринимательства»): 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</si>
  <si>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Уменьшение в основном связано со снижением расходов по мероприятию "Обслуживание муниципального долга города Череповца" исходя из фактического объема муниципального долга и расходов на его обслуживание</t>
  </si>
  <si>
    <t>Уменьшение связано с изменением бюджетных ассигнований на реализацию мероприятия "Участие в профилактике терроризма и экстремизма" за счет средств областного бюджета</t>
  </si>
  <si>
    <t>Увеличение связано с увеличением бюджетных ассигнований по мероприятию "Создание условий для снижения рисков возникновения чрезвычайных ситуаций природного и техногенного характера               МКУ "ЦЗНТЧС" на функционирование вновь созданного структурного подразделения "Отдел по работе с населением" в связи с передачей функционала от МКУ "Спецавтотранс" по организации деятельности центральной городской диспетчерской службы, а также увеличением расходов МКУ "ЦЗНТЧС" и МБУ "СпаС" на выплату в 2020 году заработной платы за декабрь месяц</t>
  </si>
  <si>
    <t>Увеличение связано с увеличением расходов на обеспечение деятельности МБУ "МФЦ", увеличением бюджетных ассигнований на мероприятие "Развитие и обеспечение функционирования муниципальной цифровой инфраструктуры, соответствующей требованиям безопасности" с целью проведения МАУ "ЦМИРиТ" мероприятий по внедрению в органах местного самоуправления системы электронного документооборота DIRECTUM, прохождения аттестации локальной вычислительной сети и оборудования, приобретения и актуализации программного обеспечения, реализации мероприятий, направленных на внедрение информационной системы ведения бюджетного (бухгалтерского) учета и отчетности</t>
  </si>
  <si>
    <t>Уменьшение связано с переносом сроков реализации объекта капитального строительства "Октябрьский проспект от границы города до Южного шоссе" на более поздний период; прохождения государственной экспертизы проектной документации и получения результатов инженерных изысканий на 2021 год  в результате доработки проектно-сметной документации на строительство объекта "Шекснинский проспект на участке от ул. Рыбинской до Южного шоссе"; строительства объекта "Северная объездная дорога" на 2021 год  в результате расторжения контрактов в связи с нарушением подрядной организацией сроков выполнения проектных работ и решением вопроса по передаче земель Череповецкого муниципального района в муниципальную собственность;  осуществления временного технологического присоединения к электрическим сетям светофорных объектов на 2021 год (будет произведено после выполнения строительно-монтажных работ) по объекту капитального ремонта "Внедрение интеллектуальных транспортных систем, предусматривающих автоматизацию процессов управления дорожным движением в городских агломерациях"; а также меньшей стоимостью авторского надзора, цена которого была определена исходя из стоимости строительно-монтажных работ с учетом уменьшения их объемов  по объекту капитального ремонта "Путепровод в створе ул. Архангельской над железной дорогой"</t>
  </si>
  <si>
    <t>Уменьшение в основном связано с невозможностью трудоустройства несовершеннолетних в возрасте от 14 до 18 лет в свободное от учебы время в связи введением ограничительных мероприятий, направленных на предотвращение распространения эпидемии новой коронавирусной инфекции</t>
  </si>
  <si>
    <t>Экономия бюджетных средств  по результатам конкурсных процедур на размещение социальной рекламы здорового образа жизни</t>
  </si>
  <si>
    <t xml:space="preserve">Увеличение связано с предоставлением субсидии на возмещение затрат на установку общедомовых приборов учета в части муниципальной доли в общем имуществе многоквартирных домов, и проведением капитального ремонта общего имущества в многоквартирных домах за счет средств государственной корпорации – Фонда содействия реформированию жилищно-коммунального хозяйства </t>
  </si>
  <si>
    <t>Увеличение связано с предоставлением МУП "Автоколонна № 1456" субсидии на возмещение недополученных доходов в целях исключения банкротства предприятия (на фоне пандемии), а также финансовым обеспечением затрат на оплату первоначального взноса и лизинговых платежей по договору финансовой аренды (лизинга) автобусов, приобретенных в 2020 году</t>
  </si>
  <si>
    <t>Увеличение связано с  реализацией мероприятий по внедрению интеллектуальных транспортных систем, а также увеличением бюджетных ассигнований на оплату электроэнергии на сетях наружного освещения и содержание сетей дождевой канализации</t>
  </si>
  <si>
    <t>Неосвоение обусловлено невозможностью проведения конкурсов (городской смотр-конкурс "Лучшее праздничное оформление предприятий сферы потребительского рынка города", "Кулинарный фестиваль "Лаборатория молодых" по номинациям студенты и школьники в связи введением ограничительных мероприятий, направленных на предотвращение распространения эпидемии новой коронавирусной инфекции</t>
  </si>
  <si>
    <t>Уменьшение в связи с переносом на 2021 год работ по объектам капитального строительства "Физкультурно-оздоровительный комплекс в Зашекснинском районе" в связи с нарушением подрядными организациями сроков и графика производства работ, "Физкультурно-оздоровительные комплексы открытого типа" в связи с уменьшением средств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</si>
</sst>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11" fillId="0" borderId="0"/>
    <xf numFmtId="0" fontId="14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6" fillId="0" borderId="0"/>
    <xf numFmtId="0" fontId="3" fillId="0" borderId="0"/>
    <xf numFmtId="0" fontId="17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7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4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justify" vertical="center"/>
    </xf>
    <xf numFmtId="165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justify" vertical="center" wrapText="1"/>
    </xf>
    <xf numFmtId="2" fontId="4" fillId="0" borderId="0" xfId="0" applyNumberFormat="1" applyFont="1" applyFill="1" applyBorder="1" applyAlignment="1" applyProtection="1">
      <alignment horizontal="justify" vertical="center" wrapText="1"/>
    </xf>
    <xf numFmtId="2" fontId="4" fillId="0" borderId="0" xfId="24" applyNumberFormat="1" applyFont="1" applyFill="1" applyBorder="1" applyAlignment="1" applyProtection="1">
      <alignment horizontal="justify" vertical="center" wrapText="1"/>
      <protection hidden="1"/>
    </xf>
    <xf numFmtId="2" fontId="4" fillId="0" borderId="0" xfId="7" applyNumberFormat="1" applyFont="1" applyFill="1" applyBorder="1" applyAlignment="1" applyProtection="1">
      <alignment horizontal="justify" vertical="center" wrapText="1"/>
      <protection hidden="1"/>
    </xf>
    <xf numFmtId="2" fontId="4" fillId="0" borderId="0" xfId="11" applyNumberFormat="1" applyFont="1" applyFill="1" applyBorder="1" applyAlignment="1" applyProtection="1">
      <alignment horizontal="justify" vertical="center" wrapText="1"/>
      <protection hidden="1"/>
    </xf>
    <xf numFmtId="2" fontId="4" fillId="0" borderId="0" xfId="0" applyNumberFormat="1" applyFont="1" applyFill="1" applyBorder="1" applyAlignment="1">
      <alignment horizontal="justify" vertical="center"/>
    </xf>
    <xf numFmtId="2" fontId="4" fillId="3" borderId="0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justify" vertical="center" wrapText="1"/>
    </xf>
    <xf numFmtId="2" fontId="4" fillId="3" borderId="1" xfId="0" applyNumberFormat="1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2" fontId="4" fillId="3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justify" vertical="center" wrapText="1"/>
    </xf>
    <xf numFmtId="164" fontId="19" fillId="0" borderId="1" xfId="0" applyNumberFormat="1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right" vertical="center"/>
    </xf>
    <xf numFmtId="2" fontId="19" fillId="3" borderId="1" xfId="0" applyNumberFormat="1" applyFont="1" applyFill="1" applyBorder="1" applyAlignment="1">
      <alignment horizontal="justify" vertical="center"/>
    </xf>
    <xf numFmtId="165" fontId="19" fillId="0" borderId="0" xfId="0" applyNumberFormat="1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>
      <alignment horizontal="justify" vertical="center"/>
    </xf>
    <xf numFmtId="2" fontId="4" fillId="0" borderId="1" xfId="0" applyNumberFormat="1" applyFont="1" applyFill="1" applyBorder="1" applyAlignment="1">
      <alignment horizontal="justify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</cellXfs>
  <cellStyles count="43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11 2" xfId="29"/>
    <cellStyle name="Обычный 11 3" xfId="37"/>
    <cellStyle name="Обычный 12" xfId="25"/>
    <cellStyle name="Обычный 12 2" xfId="34"/>
    <cellStyle name="Обычный 12 3" xfId="28"/>
    <cellStyle name="Обычный 13" xfId="27"/>
    <cellStyle name="Обычный 14" xfId="36"/>
    <cellStyle name="Обычный 15" xfId="42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26"/>
    <cellStyle name="Обычный 2 6 2" xfId="35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2 2 2" xfId="32"/>
    <cellStyle name="Обычный 8 2 2 3" xfId="40"/>
    <cellStyle name="Обычный 8 2 3" xfId="31"/>
    <cellStyle name="Обычный 8 2 4" xfId="39"/>
    <cellStyle name="Обычный 8 3" xfId="22"/>
    <cellStyle name="Обычный 8 3 2" xfId="33"/>
    <cellStyle name="Обычный 8 3 3" xfId="41"/>
    <cellStyle name="Обычный 8 4" xfId="30"/>
    <cellStyle name="Обычный 8 5" xfId="38"/>
    <cellStyle name="Обычный 9" xfId="23"/>
    <cellStyle name="Обычный_tmp" xfId="24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1"/>
    <col min="2" max="2" width="50.7109375" style="11" customWidth="1"/>
    <col min="3" max="16384" width="9.140625" style="11"/>
  </cols>
  <sheetData>
    <row r="1" spans="1:2" ht="16.5" x14ac:dyDescent="0.2">
      <c r="A1" s="9" t="s">
        <v>89</v>
      </c>
      <c r="B1" s="10" t="s">
        <v>57</v>
      </c>
    </row>
    <row r="2" spans="1:2" ht="16.5" x14ac:dyDescent="0.2">
      <c r="A2" s="1">
        <v>801</v>
      </c>
      <c r="B2" s="5" t="s">
        <v>69</v>
      </c>
    </row>
    <row r="3" spans="1:2" ht="16.5" x14ac:dyDescent="0.2">
      <c r="A3" s="1">
        <v>802</v>
      </c>
      <c r="B3" s="4" t="s">
        <v>70</v>
      </c>
    </row>
    <row r="4" spans="1:2" ht="49.5" x14ac:dyDescent="0.2">
      <c r="A4" s="1">
        <v>803</v>
      </c>
      <c r="B4" s="6" t="s">
        <v>71</v>
      </c>
    </row>
    <row r="5" spans="1:2" ht="33" x14ac:dyDescent="0.2">
      <c r="A5" s="1">
        <v>804</v>
      </c>
      <c r="B5" s="6" t="s">
        <v>72</v>
      </c>
    </row>
    <row r="6" spans="1:2" ht="33" x14ac:dyDescent="0.2">
      <c r="A6" s="1">
        <v>805</v>
      </c>
      <c r="B6" s="6" t="s">
        <v>73</v>
      </c>
    </row>
    <row r="7" spans="1:2" ht="33" x14ac:dyDescent="0.2">
      <c r="A7" s="1">
        <v>807</v>
      </c>
      <c r="B7" s="6" t="s">
        <v>74</v>
      </c>
    </row>
    <row r="8" spans="1:2" ht="33" x14ac:dyDescent="0.2">
      <c r="A8" s="1">
        <v>808</v>
      </c>
      <c r="B8" s="6" t="s">
        <v>47</v>
      </c>
    </row>
    <row r="9" spans="1:2" ht="33" x14ac:dyDescent="0.2">
      <c r="A9" s="1">
        <v>809</v>
      </c>
      <c r="B9" s="6" t="s">
        <v>75</v>
      </c>
    </row>
    <row r="10" spans="1:2" ht="33" x14ac:dyDescent="0.2">
      <c r="A10" s="1">
        <v>810</v>
      </c>
      <c r="B10" s="6" t="s">
        <v>76</v>
      </c>
    </row>
    <row r="11" spans="1:2" ht="33" x14ac:dyDescent="0.2">
      <c r="A11" s="1">
        <v>811</v>
      </c>
      <c r="B11" s="6" t="s">
        <v>77</v>
      </c>
    </row>
    <row r="12" spans="1:2" ht="33" x14ac:dyDescent="0.2">
      <c r="A12" s="24">
        <v>812</v>
      </c>
      <c r="B12" s="6" t="s">
        <v>133</v>
      </c>
    </row>
    <row r="13" spans="1:2" ht="33" x14ac:dyDescent="0.2">
      <c r="A13" s="1">
        <v>840</v>
      </c>
      <c r="B13" s="6" t="s">
        <v>571</v>
      </c>
    </row>
    <row r="14" spans="1:2" ht="33" x14ac:dyDescent="0.2">
      <c r="A14" s="1">
        <v>842</v>
      </c>
      <c r="B14" s="3" t="s">
        <v>54</v>
      </c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2" customWidth="1"/>
    <col min="2" max="2" width="55.5703125" style="11" customWidth="1"/>
    <col min="3" max="16384" width="9.140625" style="11"/>
  </cols>
  <sheetData>
    <row r="1" spans="1:2" ht="16.5" x14ac:dyDescent="0.2">
      <c r="A1" s="15" t="s">
        <v>89</v>
      </c>
      <c r="B1" s="13" t="s">
        <v>57</v>
      </c>
    </row>
    <row r="2" spans="1:2" ht="16.5" x14ac:dyDescent="0.25">
      <c r="A2" s="2" t="s">
        <v>58</v>
      </c>
      <c r="B2" s="14" t="s">
        <v>95</v>
      </c>
    </row>
    <row r="3" spans="1:2" ht="33" x14ac:dyDescent="0.25">
      <c r="A3" s="2" t="s">
        <v>59</v>
      </c>
      <c r="B3" s="14" t="s">
        <v>96</v>
      </c>
    </row>
    <row r="4" spans="1:2" ht="16.5" x14ac:dyDescent="0.25">
      <c r="A4" s="2" t="s">
        <v>60</v>
      </c>
      <c r="B4" s="14" t="s">
        <v>48</v>
      </c>
    </row>
    <row r="5" spans="1:2" ht="16.5" x14ac:dyDescent="0.25">
      <c r="A5" s="2" t="s">
        <v>64</v>
      </c>
      <c r="B5" s="14" t="s">
        <v>43</v>
      </c>
    </row>
    <row r="6" spans="1:2" ht="16.5" x14ac:dyDescent="0.25">
      <c r="A6" s="2" t="s">
        <v>61</v>
      </c>
      <c r="B6" s="14" t="s">
        <v>39</v>
      </c>
    </row>
    <row r="7" spans="1:2" ht="16.5" x14ac:dyDescent="0.25">
      <c r="A7" s="2" t="s">
        <v>51</v>
      </c>
      <c r="B7" s="14" t="s">
        <v>44</v>
      </c>
    </row>
    <row r="8" spans="1:2" ht="16.5" x14ac:dyDescent="0.25">
      <c r="A8" s="2" t="s">
        <v>65</v>
      </c>
      <c r="B8" s="14" t="s">
        <v>97</v>
      </c>
    </row>
    <row r="9" spans="1:2" ht="16.5" x14ac:dyDescent="0.25">
      <c r="A9" s="2" t="s">
        <v>63</v>
      </c>
      <c r="B9" s="14" t="s">
        <v>80</v>
      </c>
    </row>
    <row r="10" spans="1:2" ht="16.5" x14ac:dyDescent="0.25">
      <c r="A10" s="2" t="s">
        <v>49</v>
      </c>
      <c r="B10" s="14" t="s">
        <v>45</v>
      </c>
    </row>
    <row r="11" spans="1:2" ht="16.5" x14ac:dyDescent="0.25">
      <c r="A11" s="2" t="s">
        <v>66</v>
      </c>
      <c r="B11" s="14" t="s">
        <v>42</v>
      </c>
    </row>
    <row r="12" spans="1:2" ht="16.5" x14ac:dyDescent="0.25">
      <c r="A12" s="2" t="s">
        <v>52</v>
      </c>
      <c r="B12" s="14" t="s">
        <v>62</v>
      </c>
    </row>
    <row r="13" spans="1:2" ht="33" x14ac:dyDescent="0.25">
      <c r="A13" s="2" t="s">
        <v>50</v>
      </c>
      <c r="B13" s="14" t="s">
        <v>46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 x14ac:dyDescent="0.2"/>
  <cols>
    <col min="1" max="1" width="16.5703125" style="30" customWidth="1"/>
    <col min="2" max="2" width="89" style="4" customWidth="1"/>
    <col min="3" max="16384" width="9.140625" style="33"/>
  </cols>
  <sheetData>
    <row r="1" spans="1:3" x14ac:dyDescent="0.2">
      <c r="A1" s="27" t="s">
        <v>89</v>
      </c>
      <c r="B1" s="4" t="s">
        <v>57</v>
      </c>
    </row>
    <row r="2" spans="1:3" x14ac:dyDescent="0.2">
      <c r="A2" s="28" t="s">
        <v>185</v>
      </c>
      <c r="B2" s="4" t="s">
        <v>559</v>
      </c>
    </row>
    <row r="3" spans="1:3" ht="66" x14ac:dyDescent="0.2">
      <c r="A3" s="28" t="s">
        <v>174</v>
      </c>
      <c r="B3" s="4" t="s">
        <v>173</v>
      </c>
    </row>
    <row r="4" spans="1:3" x14ac:dyDescent="0.2">
      <c r="A4" s="28" t="s">
        <v>179</v>
      </c>
      <c r="B4" s="4" t="s">
        <v>560</v>
      </c>
    </row>
    <row r="5" spans="1:3" x14ac:dyDescent="0.25">
      <c r="A5" s="28" t="s">
        <v>177</v>
      </c>
      <c r="B5" s="31" t="s">
        <v>175</v>
      </c>
    </row>
    <row r="6" spans="1:3" x14ac:dyDescent="0.25">
      <c r="A6" s="28" t="s">
        <v>178</v>
      </c>
      <c r="B6" s="31" t="s">
        <v>176</v>
      </c>
    </row>
    <row r="7" spans="1:3" ht="33" x14ac:dyDescent="0.2">
      <c r="A7" s="28" t="s">
        <v>180</v>
      </c>
      <c r="B7" s="4" t="s">
        <v>82</v>
      </c>
    </row>
    <row r="8" spans="1:3" ht="49.5" x14ac:dyDescent="0.2">
      <c r="A8" s="28" t="s">
        <v>181</v>
      </c>
      <c r="B8" s="4" t="s">
        <v>135</v>
      </c>
    </row>
    <row r="9" spans="1:3" x14ac:dyDescent="0.2">
      <c r="A9" s="28" t="s">
        <v>182</v>
      </c>
      <c r="B9" s="4" t="s">
        <v>183</v>
      </c>
    </row>
    <row r="10" spans="1:3" ht="20.25" customHeight="1" x14ac:dyDescent="0.2">
      <c r="A10" s="29" t="s">
        <v>184</v>
      </c>
      <c r="B10" s="10" t="s">
        <v>79</v>
      </c>
    </row>
    <row r="11" spans="1:3" ht="33" x14ac:dyDescent="0.2">
      <c r="A11" s="29" t="s">
        <v>186</v>
      </c>
      <c r="B11" s="10" t="s">
        <v>187</v>
      </c>
    </row>
    <row r="12" spans="1:3" ht="49.5" x14ac:dyDescent="0.2">
      <c r="A12" s="29" t="s">
        <v>548</v>
      </c>
      <c r="B12" s="10" t="s">
        <v>189</v>
      </c>
    </row>
    <row r="13" spans="1:3" ht="49.5" x14ac:dyDescent="0.2">
      <c r="A13" s="29" t="s">
        <v>188</v>
      </c>
      <c r="B13" s="32" t="s">
        <v>189</v>
      </c>
      <c r="C13" s="33" t="s">
        <v>563</v>
      </c>
    </row>
    <row r="14" spans="1:3" ht="82.5" x14ac:dyDescent="0.2">
      <c r="A14" s="29" t="s">
        <v>190</v>
      </c>
      <c r="B14" s="10" t="s">
        <v>158</v>
      </c>
    </row>
    <row r="15" spans="1:3" ht="66" x14ac:dyDescent="0.2">
      <c r="A15" s="29" t="s">
        <v>191</v>
      </c>
      <c r="B15" s="10" t="s">
        <v>192</v>
      </c>
    </row>
    <row r="16" spans="1:3" ht="66" x14ac:dyDescent="0.2">
      <c r="A16" s="29" t="s">
        <v>194</v>
      </c>
      <c r="B16" s="10" t="s">
        <v>193</v>
      </c>
    </row>
    <row r="17" spans="1:2" x14ac:dyDescent="0.2">
      <c r="A17" s="29" t="s">
        <v>195</v>
      </c>
      <c r="B17" s="10" t="s">
        <v>78</v>
      </c>
    </row>
    <row r="18" spans="1:2" ht="49.5" x14ac:dyDescent="0.2">
      <c r="A18" s="29" t="s">
        <v>196</v>
      </c>
      <c r="B18" s="10" t="s">
        <v>159</v>
      </c>
    </row>
    <row r="19" spans="1:2" ht="66" x14ac:dyDescent="0.2">
      <c r="A19" s="29" t="s">
        <v>198</v>
      </c>
      <c r="B19" s="10" t="s">
        <v>197</v>
      </c>
    </row>
    <row r="20" spans="1:2" ht="66" x14ac:dyDescent="0.2">
      <c r="A20" s="29" t="s">
        <v>199</v>
      </c>
      <c r="B20" s="10" t="s">
        <v>200</v>
      </c>
    </row>
    <row r="21" spans="1:2" ht="33" x14ac:dyDescent="0.2">
      <c r="A21" s="29" t="s">
        <v>201</v>
      </c>
      <c r="B21" s="10" t="s">
        <v>83</v>
      </c>
    </row>
    <row r="22" spans="1:2" ht="66" x14ac:dyDescent="0.2">
      <c r="A22" s="29" t="s">
        <v>202</v>
      </c>
      <c r="B22" s="10" t="s">
        <v>203</v>
      </c>
    </row>
    <row r="23" spans="1:2" ht="66" x14ac:dyDescent="0.2">
      <c r="A23" s="29" t="s">
        <v>204</v>
      </c>
      <c r="B23" s="10" t="s">
        <v>205</v>
      </c>
    </row>
    <row r="24" spans="1:2" ht="49.5" x14ac:dyDescent="0.2">
      <c r="A24" s="29" t="s">
        <v>613</v>
      </c>
      <c r="B24" s="10" t="s">
        <v>614</v>
      </c>
    </row>
    <row r="25" spans="1:2" ht="49.5" x14ac:dyDescent="0.2">
      <c r="A25" s="29" t="s">
        <v>637</v>
      </c>
      <c r="B25" s="10" t="s">
        <v>638</v>
      </c>
    </row>
    <row r="26" spans="1:2" ht="50.25" customHeight="1" x14ac:dyDescent="0.2">
      <c r="A26" s="29" t="s">
        <v>611</v>
      </c>
      <c r="B26" s="10" t="s">
        <v>612</v>
      </c>
    </row>
    <row r="27" spans="1:2" ht="27" customHeight="1" x14ac:dyDescent="0.2">
      <c r="A27" s="29" t="s">
        <v>206</v>
      </c>
      <c r="B27" s="10" t="s">
        <v>84</v>
      </c>
    </row>
    <row r="28" spans="1:2" ht="27" customHeight="1" x14ac:dyDescent="0.2">
      <c r="A28" s="29" t="s">
        <v>207</v>
      </c>
      <c r="B28" s="10" t="s">
        <v>208</v>
      </c>
    </row>
    <row r="29" spans="1:2" ht="49.5" x14ac:dyDescent="0.2">
      <c r="A29" s="29" t="s">
        <v>209</v>
      </c>
      <c r="B29" s="10" t="s">
        <v>210</v>
      </c>
    </row>
    <row r="30" spans="1:2" ht="33" x14ac:dyDescent="0.2">
      <c r="A30" s="29" t="s">
        <v>600</v>
      </c>
      <c r="B30" s="10" t="s">
        <v>601</v>
      </c>
    </row>
    <row r="31" spans="1:2" ht="52.5" customHeight="1" x14ac:dyDescent="0.2">
      <c r="A31" s="29" t="s">
        <v>599</v>
      </c>
      <c r="B31" s="10" t="s">
        <v>602</v>
      </c>
    </row>
    <row r="32" spans="1:2" ht="52.5" customHeight="1" x14ac:dyDescent="0.2">
      <c r="A32" s="29" t="s">
        <v>621</v>
      </c>
      <c r="B32" s="10" t="s">
        <v>626</v>
      </c>
    </row>
    <row r="33" spans="1:2" ht="52.5" customHeight="1" x14ac:dyDescent="0.2">
      <c r="A33" s="29" t="s">
        <v>603</v>
      </c>
      <c r="B33" s="10" t="s">
        <v>604</v>
      </c>
    </row>
    <row r="34" spans="1:2" ht="52.5" customHeight="1" x14ac:dyDescent="0.2">
      <c r="A34" s="29" t="s">
        <v>624</v>
      </c>
      <c r="B34" s="10" t="s">
        <v>627</v>
      </c>
    </row>
    <row r="35" spans="1:2" ht="52.5" customHeight="1" x14ac:dyDescent="0.2">
      <c r="A35" s="29" t="s">
        <v>606</v>
      </c>
      <c r="B35" s="10" t="s">
        <v>607</v>
      </c>
    </row>
    <row r="36" spans="1:2" ht="52.5" customHeight="1" x14ac:dyDescent="0.2">
      <c r="A36" s="29" t="s">
        <v>605</v>
      </c>
      <c r="B36" s="10" t="s">
        <v>608</v>
      </c>
    </row>
    <row r="37" spans="1:2" ht="52.5" customHeight="1" x14ac:dyDescent="0.2">
      <c r="A37" s="29" t="s">
        <v>609</v>
      </c>
      <c r="B37" s="10" t="s">
        <v>610</v>
      </c>
    </row>
    <row r="38" spans="1:2" ht="52.5" customHeight="1" x14ac:dyDescent="0.2">
      <c r="A38" s="29" t="s">
        <v>623</v>
      </c>
      <c r="B38" s="10" t="s">
        <v>628</v>
      </c>
    </row>
    <row r="39" spans="1:2" ht="52.5" customHeight="1" x14ac:dyDescent="0.2">
      <c r="A39" s="29" t="s">
        <v>622</v>
      </c>
      <c r="B39" s="10" t="s">
        <v>629</v>
      </c>
    </row>
    <row r="40" spans="1:2" x14ac:dyDescent="0.2">
      <c r="A40" s="29" t="s">
        <v>211</v>
      </c>
      <c r="B40" s="10" t="s">
        <v>85</v>
      </c>
    </row>
    <row r="41" spans="1:2" ht="33" x14ac:dyDescent="0.2">
      <c r="A41" s="29" t="s">
        <v>212</v>
      </c>
      <c r="B41" s="10" t="s">
        <v>213</v>
      </c>
    </row>
    <row r="42" spans="1:2" ht="33" x14ac:dyDescent="0.2">
      <c r="A42" s="29" t="s">
        <v>214</v>
      </c>
      <c r="B42" s="10" t="s">
        <v>215</v>
      </c>
    </row>
    <row r="43" spans="1:2" ht="33" x14ac:dyDescent="0.2">
      <c r="A43" s="29" t="s">
        <v>216</v>
      </c>
      <c r="B43" s="10" t="s">
        <v>124</v>
      </c>
    </row>
    <row r="44" spans="1:2" ht="33" x14ac:dyDescent="0.2">
      <c r="A44" s="29" t="s">
        <v>217</v>
      </c>
      <c r="B44" s="10" t="s">
        <v>218</v>
      </c>
    </row>
    <row r="45" spans="1:2" ht="33" x14ac:dyDescent="0.2">
      <c r="A45" s="29" t="s">
        <v>219</v>
      </c>
      <c r="B45" s="10" t="s">
        <v>220</v>
      </c>
    </row>
    <row r="46" spans="1:2" ht="99" x14ac:dyDescent="0.2">
      <c r="A46" s="29" t="s">
        <v>221</v>
      </c>
      <c r="B46" s="10" t="s">
        <v>222</v>
      </c>
    </row>
    <row r="47" spans="1:2" ht="49.5" x14ac:dyDescent="0.2">
      <c r="A47" s="29" t="s">
        <v>223</v>
      </c>
      <c r="B47" s="10" t="s">
        <v>561</v>
      </c>
    </row>
    <row r="48" spans="1:2" ht="66" x14ac:dyDescent="0.2">
      <c r="A48" s="29" t="s">
        <v>224</v>
      </c>
      <c r="B48" s="10" t="s">
        <v>125</v>
      </c>
    </row>
    <row r="49" spans="1:2" ht="33" x14ac:dyDescent="0.2">
      <c r="A49" s="29" t="s">
        <v>225</v>
      </c>
      <c r="B49" s="10" t="s">
        <v>226</v>
      </c>
    </row>
    <row r="50" spans="1:2" ht="33" x14ac:dyDescent="0.2">
      <c r="A50" s="29" t="s">
        <v>227</v>
      </c>
      <c r="B50" s="10" t="s">
        <v>228</v>
      </c>
    </row>
    <row r="51" spans="1:2" ht="33" x14ac:dyDescent="0.2">
      <c r="A51" s="29" t="s">
        <v>229</v>
      </c>
      <c r="B51" s="10" t="s">
        <v>126</v>
      </c>
    </row>
    <row r="52" spans="1:2" x14ac:dyDescent="0.2">
      <c r="A52" s="29" t="s">
        <v>230</v>
      </c>
      <c r="B52" s="10" t="s">
        <v>116</v>
      </c>
    </row>
    <row r="53" spans="1:2" ht="40.5" customHeight="1" x14ac:dyDescent="0.2">
      <c r="A53" s="29" t="s">
        <v>231</v>
      </c>
      <c r="B53" s="10" t="s">
        <v>117</v>
      </c>
    </row>
    <row r="54" spans="1:2" ht="68.25" customHeight="1" x14ac:dyDescent="0.2">
      <c r="A54" s="29" t="s">
        <v>582</v>
      </c>
      <c r="B54" s="10" t="s">
        <v>633</v>
      </c>
    </row>
    <row r="55" spans="1:2" ht="81.75" customHeight="1" x14ac:dyDescent="0.2">
      <c r="A55" s="29" t="s">
        <v>625</v>
      </c>
      <c r="B55" s="10" t="s">
        <v>634</v>
      </c>
    </row>
    <row r="56" spans="1:2" ht="33" x14ac:dyDescent="0.2">
      <c r="A56" s="29" t="s">
        <v>232</v>
      </c>
      <c r="B56" s="10" t="s">
        <v>233</v>
      </c>
    </row>
    <row r="57" spans="1:2" x14ac:dyDescent="0.2">
      <c r="A57" s="29" t="s">
        <v>235</v>
      </c>
      <c r="B57" s="10" t="s">
        <v>234</v>
      </c>
    </row>
    <row r="58" spans="1:2" ht="33" x14ac:dyDescent="0.2">
      <c r="A58" s="29" t="s">
        <v>236</v>
      </c>
      <c r="B58" s="10" t="s">
        <v>237</v>
      </c>
    </row>
    <row r="59" spans="1:2" ht="49.5" x14ac:dyDescent="0.2">
      <c r="A59" s="29" t="s">
        <v>238</v>
      </c>
      <c r="B59" s="10" t="s">
        <v>239</v>
      </c>
    </row>
    <row r="60" spans="1:2" ht="33" x14ac:dyDescent="0.2">
      <c r="A60" s="29" t="s">
        <v>241</v>
      </c>
      <c r="B60" s="10" t="s">
        <v>240</v>
      </c>
    </row>
    <row r="61" spans="1:2" ht="33" x14ac:dyDescent="0.2">
      <c r="A61" s="29" t="s">
        <v>242</v>
      </c>
      <c r="B61" s="10" t="s">
        <v>243</v>
      </c>
    </row>
    <row r="62" spans="1:2" x14ac:dyDescent="0.2">
      <c r="A62" s="29" t="s">
        <v>244</v>
      </c>
      <c r="B62" s="10" t="s">
        <v>28</v>
      </c>
    </row>
    <row r="63" spans="1:2" ht="49.5" x14ac:dyDescent="0.2">
      <c r="A63" s="29" t="s">
        <v>245</v>
      </c>
      <c r="B63" s="10" t="s">
        <v>246</v>
      </c>
    </row>
    <row r="64" spans="1:2" x14ac:dyDescent="0.2">
      <c r="A64" s="29" t="s">
        <v>247</v>
      </c>
      <c r="B64" s="10" t="s">
        <v>248</v>
      </c>
    </row>
    <row r="65" spans="1:2" ht="44.25" customHeight="1" x14ac:dyDescent="0.2">
      <c r="A65" s="29" t="s">
        <v>249</v>
      </c>
      <c r="B65" s="10" t="s">
        <v>250</v>
      </c>
    </row>
    <row r="66" spans="1:2" x14ac:dyDescent="0.2">
      <c r="A66" s="29" t="s">
        <v>251</v>
      </c>
      <c r="B66" s="10" t="s">
        <v>27</v>
      </c>
    </row>
    <row r="67" spans="1:2" ht="42.75" customHeight="1" x14ac:dyDescent="0.2">
      <c r="A67" s="29" t="s">
        <v>585</v>
      </c>
      <c r="B67" s="10" t="s">
        <v>586</v>
      </c>
    </row>
    <row r="68" spans="1:2" x14ac:dyDescent="0.2">
      <c r="A68" s="29" t="s">
        <v>252</v>
      </c>
      <c r="B68" s="10" t="s">
        <v>253</v>
      </c>
    </row>
    <row r="69" spans="1:2" ht="44.25" customHeight="1" x14ac:dyDescent="0.2">
      <c r="A69" s="29" t="s">
        <v>254</v>
      </c>
      <c r="B69" s="10" t="s">
        <v>255</v>
      </c>
    </row>
    <row r="70" spans="1:2" ht="48" customHeight="1" x14ac:dyDescent="0.2">
      <c r="A70" s="29" t="s">
        <v>256</v>
      </c>
      <c r="B70" s="10" t="s">
        <v>616</v>
      </c>
    </row>
    <row r="71" spans="1:2" ht="40.5" customHeight="1" x14ac:dyDescent="0.2">
      <c r="A71" s="29" t="s">
        <v>257</v>
      </c>
      <c r="B71" s="10" t="s">
        <v>258</v>
      </c>
    </row>
    <row r="72" spans="1:2" ht="24" customHeight="1" x14ac:dyDescent="0.2">
      <c r="A72" s="29" t="s">
        <v>259</v>
      </c>
      <c r="B72" s="10" t="s">
        <v>260</v>
      </c>
    </row>
    <row r="73" spans="1:2" ht="24" customHeight="1" x14ac:dyDescent="0.2">
      <c r="A73" s="29" t="s">
        <v>261</v>
      </c>
      <c r="B73" s="10" t="s">
        <v>262</v>
      </c>
    </row>
    <row r="74" spans="1:2" ht="33" x14ac:dyDescent="0.2">
      <c r="A74" s="29" t="s">
        <v>263</v>
      </c>
      <c r="B74" s="10" t="s">
        <v>264</v>
      </c>
    </row>
    <row r="75" spans="1:2" x14ac:dyDescent="0.2">
      <c r="A75" s="29" t="s">
        <v>265</v>
      </c>
      <c r="B75" s="10" t="s">
        <v>266</v>
      </c>
    </row>
    <row r="76" spans="1:2" x14ac:dyDescent="0.2">
      <c r="A76" s="29" t="s">
        <v>267</v>
      </c>
      <c r="B76" s="10" t="s">
        <v>268</v>
      </c>
    </row>
    <row r="77" spans="1:2" x14ac:dyDescent="0.2">
      <c r="A77" s="29" t="s">
        <v>269</v>
      </c>
      <c r="B77" s="10" t="s">
        <v>270</v>
      </c>
    </row>
    <row r="78" spans="1:2" ht="33" x14ac:dyDescent="0.2">
      <c r="A78" s="29" t="s">
        <v>271</v>
      </c>
      <c r="B78" s="10" t="s">
        <v>272</v>
      </c>
    </row>
    <row r="79" spans="1:2" ht="39" customHeight="1" x14ac:dyDescent="0.2">
      <c r="A79" s="29" t="s">
        <v>619</v>
      </c>
      <c r="B79" s="10" t="s">
        <v>620</v>
      </c>
    </row>
    <row r="80" spans="1:2" x14ac:dyDescent="0.2">
      <c r="A80" s="29" t="s">
        <v>273</v>
      </c>
      <c r="B80" s="10" t="s">
        <v>274</v>
      </c>
    </row>
    <row r="81" spans="1:2" x14ac:dyDescent="0.2">
      <c r="A81" s="29" t="s">
        <v>275</v>
      </c>
      <c r="B81" s="10" t="s">
        <v>141</v>
      </c>
    </row>
    <row r="82" spans="1:2" x14ac:dyDescent="0.2">
      <c r="A82" s="29" t="s">
        <v>276</v>
      </c>
      <c r="B82" s="10" t="s">
        <v>277</v>
      </c>
    </row>
    <row r="83" spans="1:2" x14ac:dyDescent="0.2">
      <c r="A83" s="29" t="s">
        <v>584</v>
      </c>
      <c r="B83" s="10" t="s">
        <v>639</v>
      </c>
    </row>
    <row r="84" spans="1:2" ht="33" x14ac:dyDescent="0.2">
      <c r="A84" s="29" t="s">
        <v>278</v>
      </c>
      <c r="B84" s="10" t="s">
        <v>136</v>
      </c>
    </row>
    <row r="85" spans="1:2" x14ac:dyDescent="0.2">
      <c r="A85" s="29" t="s">
        <v>279</v>
      </c>
      <c r="B85" s="10" t="s">
        <v>183</v>
      </c>
    </row>
    <row r="86" spans="1:2" ht="42.75" customHeight="1" x14ac:dyDescent="0.2">
      <c r="A86" s="29" t="s">
        <v>280</v>
      </c>
      <c r="B86" s="10" t="s">
        <v>615</v>
      </c>
    </row>
    <row r="87" spans="1:2" ht="33" x14ac:dyDescent="0.2">
      <c r="A87" s="29" t="s">
        <v>281</v>
      </c>
      <c r="B87" s="10" t="s">
        <v>282</v>
      </c>
    </row>
    <row r="88" spans="1:2" x14ac:dyDescent="0.2">
      <c r="A88" s="29" t="s">
        <v>283</v>
      </c>
      <c r="B88" s="10" t="s">
        <v>118</v>
      </c>
    </row>
    <row r="89" spans="1:2" ht="33" x14ac:dyDescent="0.2">
      <c r="A89" s="29" t="s">
        <v>284</v>
      </c>
      <c r="B89" s="10" t="s">
        <v>285</v>
      </c>
    </row>
    <row r="90" spans="1:2" x14ac:dyDescent="0.2">
      <c r="A90" s="29" t="s">
        <v>286</v>
      </c>
      <c r="B90" s="10" t="s">
        <v>287</v>
      </c>
    </row>
    <row r="91" spans="1:2" x14ac:dyDescent="0.2">
      <c r="A91" s="29" t="s">
        <v>288</v>
      </c>
      <c r="B91" s="10" t="s">
        <v>134</v>
      </c>
    </row>
    <row r="92" spans="1:2" x14ac:dyDescent="0.2">
      <c r="A92" s="29" t="s">
        <v>289</v>
      </c>
      <c r="B92" s="10" t="s">
        <v>290</v>
      </c>
    </row>
    <row r="93" spans="1:2" ht="33" x14ac:dyDescent="0.2">
      <c r="A93" s="29" t="s">
        <v>291</v>
      </c>
      <c r="B93" s="10" t="s">
        <v>137</v>
      </c>
    </row>
    <row r="94" spans="1:2" x14ac:dyDescent="0.2">
      <c r="A94" s="29" t="s">
        <v>292</v>
      </c>
      <c r="B94" s="10" t="s">
        <v>183</v>
      </c>
    </row>
    <row r="95" spans="1:2" ht="33" x14ac:dyDescent="0.2">
      <c r="A95" s="29" t="s">
        <v>293</v>
      </c>
      <c r="B95" s="10" t="s">
        <v>294</v>
      </c>
    </row>
    <row r="96" spans="1:2" x14ac:dyDescent="0.2">
      <c r="A96" s="29" t="s">
        <v>295</v>
      </c>
      <c r="B96" s="10" t="s">
        <v>296</v>
      </c>
    </row>
    <row r="97" spans="1:2" x14ac:dyDescent="0.2">
      <c r="A97" s="29" t="s">
        <v>297</v>
      </c>
      <c r="B97" s="10" t="s">
        <v>298</v>
      </c>
    </row>
    <row r="98" spans="1:2" ht="33" x14ac:dyDescent="0.2">
      <c r="A98" s="29" t="s">
        <v>299</v>
      </c>
      <c r="B98" s="10" t="s">
        <v>119</v>
      </c>
    </row>
    <row r="99" spans="1:2" ht="49.5" x14ac:dyDescent="0.2">
      <c r="A99" s="29" t="s">
        <v>300</v>
      </c>
      <c r="B99" s="10" t="s">
        <v>301</v>
      </c>
    </row>
    <row r="100" spans="1:2" ht="82.5" x14ac:dyDescent="0.2">
      <c r="A100" s="29" t="s">
        <v>302</v>
      </c>
      <c r="B100" s="10" t="s">
        <v>303</v>
      </c>
    </row>
    <row r="101" spans="1:2" x14ac:dyDescent="0.2">
      <c r="A101" s="29" t="s">
        <v>304</v>
      </c>
      <c r="B101" s="10" t="s">
        <v>305</v>
      </c>
    </row>
    <row r="102" spans="1:2" ht="33" x14ac:dyDescent="0.2">
      <c r="A102" s="29" t="s">
        <v>306</v>
      </c>
      <c r="B102" s="10" t="s">
        <v>120</v>
      </c>
    </row>
    <row r="103" spans="1:2" ht="159.75" customHeight="1" x14ac:dyDescent="0.2">
      <c r="A103" s="29" t="s">
        <v>307</v>
      </c>
      <c r="B103" s="10" t="s">
        <v>631</v>
      </c>
    </row>
    <row r="104" spans="1:2" ht="63.75" customHeight="1" x14ac:dyDescent="0.2">
      <c r="A104" s="29" t="s">
        <v>308</v>
      </c>
      <c r="B104" s="10" t="s">
        <v>138</v>
      </c>
    </row>
    <row r="105" spans="1:2" x14ac:dyDescent="0.2">
      <c r="A105" s="29" t="s">
        <v>309</v>
      </c>
      <c r="B105" s="10" t="s">
        <v>183</v>
      </c>
    </row>
    <row r="106" spans="1:2" ht="66" x14ac:dyDescent="0.2">
      <c r="A106" s="29" t="s">
        <v>310</v>
      </c>
      <c r="B106" s="10" t="s">
        <v>311</v>
      </c>
    </row>
    <row r="107" spans="1:2" ht="33" x14ac:dyDescent="0.2">
      <c r="A107" s="29" t="s">
        <v>312</v>
      </c>
      <c r="B107" s="10" t="s">
        <v>313</v>
      </c>
    </row>
    <row r="108" spans="1:2" ht="49.5" x14ac:dyDescent="0.2">
      <c r="A108" s="29" t="s">
        <v>314</v>
      </c>
      <c r="B108" s="10" t="s">
        <v>315</v>
      </c>
    </row>
    <row r="109" spans="1:2" ht="33" x14ac:dyDescent="0.2">
      <c r="A109" s="29" t="s">
        <v>316</v>
      </c>
      <c r="B109" s="10" t="s">
        <v>317</v>
      </c>
    </row>
    <row r="110" spans="1:2" ht="33" x14ac:dyDescent="0.2">
      <c r="A110" s="29" t="s">
        <v>318</v>
      </c>
      <c r="B110" s="10" t="s">
        <v>319</v>
      </c>
    </row>
    <row r="111" spans="1:2" ht="33" x14ac:dyDescent="0.2">
      <c r="A111" s="29" t="s">
        <v>320</v>
      </c>
      <c r="B111" s="10" t="s">
        <v>321</v>
      </c>
    </row>
    <row r="112" spans="1:2" ht="33" x14ac:dyDescent="0.2">
      <c r="A112" s="29" t="s">
        <v>322</v>
      </c>
      <c r="B112" s="10" t="s">
        <v>139</v>
      </c>
    </row>
    <row r="113" spans="1:2" x14ac:dyDescent="0.2">
      <c r="A113" s="29" t="s">
        <v>323</v>
      </c>
      <c r="B113" s="10" t="s">
        <v>121</v>
      </c>
    </row>
    <row r="114" spans="1:2" ht="33" x14ac:dyDescent="0.2">
      <c r="A114" s="29" t="s">
        <v>324</v>
      </c>
      <c r="B114" s="10" t="s">
        <v>140</v>
      </c>
    </row>
    <row r="115" spans="1:2" x14ac:dyDescent="0.2">
      <c r="A115" s="29" t="s">
        <v>325</v>
      </c>
      <c r="B115" s="10" t="s">
        <v>326</v>
      </c>
    </row>
    <row r="116" spans="1:2" ht="33" x14ac:dyDescent="0.2">
      <c r="A116" s="29" t="s">
        <v>327</v>
      </c>
      <c r="B116" s="10" t="s">
        <v>591</v>
      </c>
    </row>
    <row r="117" spans="1:2" ht="33" x14ac:dyDescent="0.2">
      <c r="A117" s="29" t="s">
        <v>328</v>
      </c>
      <c r="B117" s="10" t="s">
        <v>581</v>
      </c>
    </row>
    <row r="118" spans="1:2" ht="66" x14ac:dyDescent="0.2">
      <c r="A118" s="29" t="s">
        <v>329</v>
      </c>
      <c r="B118" s="10" t="s">
        <v>558</v>
      </c>
    </row>
    <row r="119" spans="1:2" x14ac:dyDescent="0.2">
      <c r="A119" s="29" t="s">
        <v>330</v>
      </c>
      <c r="B119" s="10" t="s">
        <v>331</v>
      </c>
    </row>
    <row r="120" spans="1:2" x14ac:dyDescent="0.2">
      <c r="A120" s="29" t="s">
        <v>332</v>
      </c>
      <c r="B120" s="10" t="s">
        <v>157</v>
      </c>
    </row>
    <row r="121" spans="1:2" x14ac:dyDescent="0.2">
      <c r="A121" s="29" t="s">
        <v>333</v>
      </c>
      <c r="B121" s="10" t="s">
        <v>122</v>
      </c>
    </row>
    <row r="122" spans="1:2" x14ac:dyDescent="0.2">
      <c r="A122" s="29" t="s">
        <v>334</v>
      </c>
      <c r="B122" s="10" t="s">
        <v>123</v>
      </c>
    </row>
    <row r="123" spans="1:2" ht="33" x14ac:dyDescent="0.2">
      <c r="A123" s="29" t="s">
        <v>335</v>
      </c>
      <c r="B123" s="10" t="s">
        <v>336</v>
      </c>
    </row>
    <row r="124" spans="1:2" ht="33" x14ac:dyDescent="0.2">
      <c r="A124" s="29" t="s">
        <v>337</v>
      </c>
      <c r="B124" s="10" t="s">
        <v>99</v>
      </c>
    </row>
    <row r="125" spans="1:2" ht="66" x14ac:dyDescent="0.2">
      <c r="A125" s="29" t="s">
        <v>338</v>
      </c>
      <c r="B125" s="10" t="s">
        <v>0</v>
      </c>
    </row>
    <row r="126" spans="1:2" ht="138" customHeight="1" x14ac:dyDescent="0.2">
      <c r="A126" s="29" t="s">
        <v>574</v>
      </c>
      <c r="B126" s="10" t="s">
        <v>592</v>
      </c>
    </row>
    <row r="127" spans="1:2" ht="66.75" customHeight="1" x14ac:dyDescent="0.2">
      <c r="A127" s="29" t="s">
        <v>598</v>
      </c>
      <c r="B127" s="10" t="s">
        <v>597</v>
      </c>
    </row>
    <row r="128" spans="1:2" ht="27.75" customHeight="1" x14ac:dyDescent="0.2">
      <c r="A128" s="29" t="s">
        <v>339</v>
      </c>
      <c r="B128" s="10" t="s">
        <v>340</v>
      </c>
    </row>
    <row r="129" spans="1:2" ht="54" customHeight="1" x14ac:dyDescent="0.2">
      <c r="A129" s="29" t="s">
        <v>341</v>
      </c>
      <c r="B129" s="10" t="s">
        <v>632</v>
      </c>
    </row>
    <row r="130" spans="1:2" ht="54" customHeight="1" x14ac:dyDescent="0.2">
      <c r="A130" s="29" t="s">
        <v>342</v>
      </c>
      <c r="B130" s="10" t="s">
        <v>142</v>
      </c>
    </row>
    <row r="131" spans="1:2" ht="66" x14ac:dyDescent="0.2">
      <c r="A131" s="29" t="s">
        <v>343</v>
      </c>
      <c r="B131" s="10" t="s">
        <v>546</v>
      </c>
    </row>
    <row r="132" spans="1:2" ht="66" x14ac:dyDescent="0.2">
      <c r="A132" s="29" t="s">
        <v>345</v>
      </c>
      <c r="B132" s="10" t="s">
        <v>344</v>
      </c>
    </row>
    <row r="133" spans="1:2" ht="33" x14ac:dyDescent="0.2">
      <c r="A133" s="29" t="s">
        <v>346</v>
      </c>
      <c r="B133" s="10" t="s">
        <v>1</v>
      </c>
    </row>
    <row r="134" spans="1:2" ht="33" x14ac:dyDescent="0.2">
      <c r="A134" s="29" t="s">
        <v>347</v>
      </c>
      <c r="B134" s="10" t="s">
        <v>348</v>
      </c>
    </row>
    <row r="135" spans="1:2" ht="49.5" x14ac:dyDescent="0.2">
      <c r="A135" s="29" t="s">
        <v>349</v>
      </c>
      <c r="B135" s="10" t="s">
        <v>127</v>
      </c>
    </row>
    <row r="136" spans="1:2" ht="33" x14ac:dyDescent="0.2">
      <c r="A136" s="29" t="s">
        <v>350</v>
      </c>
      <c r="B136" s="10" t="s">
        <v>128</v>
      </c>
    </row>
    <row r="137" spans="1:2" ht="49.5" x14ac:dyDescent="0.2">
      <c r="A137" s="29" t="s">
        <v>351</v>
      </c>
      <c r="B137" s="10" t="s">
        <v>352</v>
      </c>
    </row>
    <row r="138" spans="1:2" ht="49.5" x14ac:dyDescent="0.2">
      <c r="A138" s="29" t="s">
        <v>353</v>
      </c>
      <c r="B138" s="10" t="s">
        <v>129</v>
      </c>
    </row>
    <row r="139" spans="1:2" ht="33" x14ac:dyDescent="0.2">
      <c r="A139" s="29" t="s">
        <v>354</v>
      </c>
      <c r="B139" s="10" t="s">
        <v>2</v>
      </c>
    </row>
    <row r="140" spans="1:2" ht="33" x14ac:dyDescent="0.2">
      <c r="A140" s="29" t="s">
        <v>355</v>
      </c>
      <c r="B140" s="10" t="s">
        <v>356</v>
      </c>
    </row>
    <row r="141" spans="1:2" ht="49.5" x14ac:dyDescent="0.2">
      <c r="A141" s="29" t="s">
        <v>357</v>
      </c>
      <c r="B141" s="10" t="s">
        <v>130</v>
      </c>
    </row>
    <row r="142" spans="1:2" ht="33" x14ac:dyDescent="0.2">
      <c r="A142" s="29" t="s">
        <v>358</v>
      </c>
      <c r="B142" s="10" t="s">
        <v>163</v>
      </c>
    </row>
    <row r="143" spans="1:2" ht="33" x14ac:dyDescent="0.2">
      <c r="A143" s="29" t="s">
        <v>359</v>
      </c>
      <c r="B143" s="10" t="s">
        <v>360</v>
      </c>
    </row>
    <row r="144" spans="1:2" ht="49.5" x14ac:dyDescent="0.2">
      <c r="A144" s="29" t="s">
        <v>361</v>
      </c>
      <c r="B144" s="10" t="s">
        <v>131</v>
      </c>
    </row>
    <row r="145" spans="1:2" ht="40.5" customHeight="1" x14ac:dyDescent="0.2">
      <c r="A145" s="29" t="s">
        <v>362</v>
      </c>
      <c r="B145" s="10" t="s">
        <v>98</v>
      </c>
    </row>
    <row r="146" spans="1:2" x14ac:dyDescent="0.2">
      <c r="A146" s="29" t="s">
        <v>363</v>
      </c>
      <c r="B146" s="10" t="s">
        <v>3</v>
      </c>
    </row>
    <row r="147" spans="1:2" ht="96.75" customHeight="1" x14ac:dyDescent="0.2">
      <c r="A147" s="29" t="s">
        <v>364</v>
      </c>
      <c r="B147" s="10" t="s">
        <v>618</v>
      </c>
    </row>
    <row r="148" spans="1:2" ht="33" x14ac:dyDescent="0.2">
      <c r="A148" s="29" t="s">
        <v>365</v>
      </c>
      <c r="B148" s="10" t="s">
        <v>366</v>
      </c>
    </row>
    <row r="149" spans="1:2" ht="78" customHeight="1" x14ac:dyDescent="0.2">
      <c r="A149" s="29" t="s">
        <v>367</v>
      </c>
      <c r="B149" s="10" t="s">
        <v>368</v>
      </c>
    </row>
    <row r="150" spans="1:2" ht="105.75" customHeight="1" x14ac:dyDescent="0.2">
      <c r="A150" s="29" t="s">
        <v>369</v>
      </c>
      <c r="B150" s="10" t="s">
        <v>370</v>
      </c>
    </row>
    <row r="151" spans="1:2" ht="141" customHeight="1" x14ac:dyDescent="0.2">
      <c r="A151" s="29" t="s">
        <v>371</v>
      </c>
      <c r="B151" s="10" t="s">
        <v>575</v>
      </c>
    </row>
    <row r="152" spans="1:2" ht="44.25" customHeight="1" x14ac:dyDescent="0.2">
      <c r="A152" s="29" t="s">
        <v>373</v>
      </c>
      <c r="B152" s="10" t="s">
        <v>143</v>
      </c>
    </row>
    <row r="153" spans="1:2" x14ac:dyDescent="0.2">
      <c r="A153" s="29" t="s">
        <v>374</v>
      </c>
      <c r="B153" s="10" t="s">
        <v>183</v>
      </c>
    </row>
    <row r="154" spans="1:2" ht="33" x14ac:dyDescent="0.2">
      <c r="A154" s="29" t="s">
        <v>375</v>
      </c>
      <c r="B154" s="10" t="s">
        <v>366</v>
      </c>
    </row>
    <row r="155" spans="1:2" ht="139.5" customHeight="1" x14ac:dyDescent="0.2">
      <c r="A155" s="29" t="s">
        <v>377</v>
      </c>
      <c r="B155" s="10" t="s">
        <v>575</v>
      </c>
    </row>
    <row r="156" spans="1:2" ht="66" x14ac:dyDescent="0.2">
      <c r="A156" s="29" t="s">
        <v>376</v>
      </c>
      <c r="B156" s="10" t="s">
        <v>368</v>
      </c>
    </row>
    <row r="157" spans="1:2" x14ac:dyDescent="0.2">
      <c r="A157" s="29" t="s">
        <v>635</v>
      </c>
      <c r="B157" s="10" t="s">
        <v>636</v>
      </c>
    </row>
    <row r="158" spans="1:2" ht="33" x14ac:dyDescent="0.2">
      <c r="A158" s="29" t="s">
        <v>378</v>
      </c>
      <c r="B158" s="10" t="s">
        <v>617</v>
      </c>
    </row>
    <row r="159" spans="1:2" ht="70.5" customHeight="1" x14ac:dyDescent="0.2">
      <c r="A159" s="29" t="s">
        <v>593</v>
      </c>
      <c r="B159" s="10" t="s">
        <v>594</v>
      </c>
    </row>
    <row r="160" spans="1:2" ht="136.5" customHeight="1" x14ac:dyDescent="0.2">
      <c r="A160" s="29" t="s">
        <v>595</v>
      </c>
      <c r="B160" s="10" t="s">
        <v>575</v>
      </c>
    </row>
    <row r="161" spans="1:2" ht="27.75" customHeight="1" x14ac:dyDescent="0.2">
      <c r="A161" s="29" t="s">
        <v>379</v>
      </c>
      <c r="B161" s="10" t="s">
        <v>156</v>
      </c>
    </row>
    <row r="162" spans="1:2" ht="141.75" customHeight="1" x14ac:dyDescent="0.2">
      <c r="A162" s="29" t="s">
        <v>380</v>
      </c>
      <c r="B162" s="10" t="s">
        <v>381</v>
      </c>
    </row>
    <row r="163" spans="1:2" ht="141.75" customHeight="1" x14ac:dyDescent="0.2">
      <c r="A163" s="29" t="s">
        <v>382</v>
      </c>
      <c r="B163" s="10" t="s">
        <v>575</v>
      </c>
    </row>
    <row r="164" spans="1:2" ht="66.75" customHeight="1" x14ac:dyDescent="0.2">
      <c r="A164" s="29" t="s">
        <v>383</v>
      </c>
      <c r="B164" s="10" t="s">
        <v>384</v>
      </c>
    </row>
    <row r="165" spans="1:2" ht="122.25" customHeight="1" x14ac:dyDescent="0.2">
      <c r="A165" s="29" t="s">
        <v>385</v>
      </c>
      <c r="B165" s="10" t="s">
        <v>372</v>
      </c>
    </row>
    <row r="166" spans="1:2" ht="33" x14ac:dyDescent="0.2">
      <c r="A166" s="29" t="s">
        <v>386</v>
      </c>
      <c r="B166" s="10" t="s">
        <v>387</v>
      </c>
    </row>
    <row r="167" spans="1:2" ht="40.5" customHeight="1" x14ac:dyDescent="0.2">
      <c r="A167" s="29" t="s">
        <v>388</v>
      </c>
      <c r="B167" s="10" t="s">
        <v>389</v>
      </c>
    </row>
    <row r="168" spans="1:2" ht="96" customHeight="1" x14ac:dyDescent="0.2">
      <c r="A168" s="29" t="s">
        <v>391</v>
      </c>
      <c r="B168" s="10" t="s">
        <v>390</v>
      </c>
    </row>
    <row r="169" spans="1:2" ht="78.75" customHeight="1" x14ac:dyDescent="0.2">
      <c r="A169" s="29" t="s">
        <v>392</v>
      </c>
      <c r="B169" s="10" t="s">
        <v>640</v>
      </c>
    </row>
    <row r="170" spans="1:2" x14ac:dyDescent="0.2">
      <c r="A170" s="29" t="s">
        <v>393</v>
      </c>
      <c r="B170" s="10" t="s">
        <v>4</v>
      </c>
    </row>
    <row r="171" spans="1:2" ht="33" x14ac:dyDescent="0.2">
      <c r="A171" s="29" t="s">
        <v>394</v>
      </c>
      <c r="B171" s="10" t="s">
        <v>5</v>
      </c>
    </row>
    <row r="172" spans="1:2" x14ac:dyDescent="0.2">
      <c r="A172" s="29" t="s">
        <v>395</v>
      </c>
      <c r="B172" s="10" t="s">
        <v>562</v>
      </c>
    </row>
    <row r="173" spans="1:2" ht="99" x14ac:dyDescent="0.2">
      <c r="A173" s="29" t="s">
        <v>587</v>
      </c>
      <c r="B173" s="10" t="s">
        <v>588</v>
      </c>
    </row>
    <row r="174" spans="1:2" ht="49.5" x14ac:dyDescent="0.2">
      <c r="A174" s="29" t="s">
        <v>589</v>
      </c>
      <c r="B174" s="10" t="s">
        <v>590</v>
      </c>
    </row>
    <row r="175" spans="1:2" ht="33" x14ac:dyDescent="0.2">
      <c r="A175" s="29" t="s">
        <v>396</v>
      </c>
      <c r="B175" s="10" t="s">
        <v>6</v>
      </c>
    </row>
    <row r="176" spans="1:2" ht="33" x14ac:dyDescent="0.2">
      <c r="A176" s="29" t="s">
        <v>397</v>
      </c>
      <c r="B176" s="10" t="s">
        <v>7</v>
      </c>
    </row>
    <row r="177" spans="1:2" ht="49.5" x14ac:dyDescent="0.2">
      <c r="A177" s="29" t="s">
        <v>398</v>
      </c>
      <c r="B177" s="10" t="s">
        <v>399</v>
      </c>
    </row>
    <row r="178" spans="1:2" ht="33" x14ac:dyDescent="0.2">
      <c r="A178" s="29" t="s">
        <v>400</v>
      </c>
      <c r="B178" s="10" t="s">
        <v>401</v>
      </c>
    </row>
    <row r="179" spans="1:2" ht="33" x14ac:dyDescent="0.2">
      <c r="A179" s="29" t="s">
        <v>402</v>
      </c>
      <c r="B179" s="10" t="s">
        <v>403</v>
      </c>
    </row>
    <row r="180" spans="1:2" ht="33" x14ac:dyDescent="0.2">
      <c r="A180" s="29" t="s">
        <v>404</v>
      </c>
      <c r="B180" s="10" t="s">
        <v>8</v>
      </c>
    </row>
    <row r="181" spans="1:2" ht="37.5" customHeight="1" x14ac:dyDescent="0.2">
      <c r="A181" s="29" t="s">
        <v>405</v>
      </c>
      <c r="B181" s="10" t="s">
        <v>630</v>
      </c>
    </row>
    <row r="182" spans="1:2" ht="33" x14ac:dyDescent="0.2">
      <c r="A182" s="29" t="s">
        <v>406</v>
      </c>
      <c r="B182" s="10" t="s">
        <v>407</v>
      </c>
    </row>
    <row r="183" spans="1:2" x14ac:dyDescent="0.2">
      <c r="A183" s="29" t="s">
        <v>408</v>
      </c>
      <c r="B183" s="10" t="s">
        <v>9</v>
      </c>
    </row>
    <row r="184" spans="1:2" ht="33" x14ac:dyDescent="0.2">
      <c r="A184" s="29" t="s">
        <v>409</v>
      </c>
      <c r="B184" s="10" t="s">
        <v>144</v>
      </c>
    </row>
    <row r="185" spans="1:2" ht="33" x14ac:dyDescent="0.2">
      <c r="A185" s="29" t="s">
        <v>410</v>
      </c>
      <c r="B185" s="10" t="s">
        <v>411</v>
      </c>
    </row>
    <row r="186" spans="1:2" ht="33" x14ac:dyDescent="0.2">
      <c r="A186" s="29" t="s">
        <v>566</v>
      </c>
      <c r="B186" s="10" t="s">
        <v>572</v>
      </c>
    </row>
    <row r="187" spans="1:2" ht="33" x14ac:dyDescent="0.2">
      <c r="A187" s="29" t="s">
        <v>412</v>
      </c>
      <c r="B187" s="10" t="s">
        <v>145</v>
      </c>
    </row>
    <row r="188" spans="1:2" x14ac:dyDescent="0.2">
      <c r="A188" s="29" t="s">
        <v>413</v>
      </c>
      <c r="B188" s="10" t="s">
        <v>183</v>
      </c>
    </row>
    <row r="189" spans="1:2" ht="33" x14ac:dyDescent="0.2">
      <c r="A189" s="29" t="s">
        <v>414</v>
      </c>
      <c r="B189" s="10" t="s">
        <v>415</v>
      </c>
    </row>
    <row r="190" spans="1:2" x14ac:dyDescent="0.2">
      <c r="A190" s="29" t="s">
        <v>416</v>
      </c>
      <c r="B190" s="10" t="s">
        <v>10</v>
      </c>
    </row>
    <row r="191" spans="1:2" ht="33" x14ac:dyDescent="0.2">
      <c r="A191" s="29" t="s">
        <v>417</v>
      </c>
      <c r="B191" s="10" t="s">
        <v>11</v>
      </c>
    </row>
    <row r="192" spans="1:2" x14ac:dyDescent="0.2">
      <c r="A192" s="29" t="s">
        <v>418</v>
      </c>
      <c r="B192" s="10" t="s">
        <v>419</v>
      </c>
    </row>
    <row r="193" spans="1:2" ht="33" x14ac:dyDescent="0.2">
      <c r="A193" s="29" t="s">
        <v>420</v>
      </c>
      <c r="B193" s="10" t="s">
        <v>421</v>
      </c>
    </row>
    <row r="194" spans="1:2" ht="33" x14ac:dyDescent="0.2">
      <c r="A194" s="29" t="s">
        <v>422</v>
      </c>
      <c r="B194" s="10" t="s">
        <v>423</v>
      </c>
    </row>
    <row r="195" spans="1:2" ht="33" x14ac:dyDescent="0.2">
      <c r="A195" s="29" t="s">
        <v>424</v>
      </c>
      <c r="B195" s="10" t="s">
        <v>12</v>
      </c>
    </row>
    <row r="196" spans="1:2" ht="33" x14ac:dyDescent="0.2">
      <c r="A196" s="29" t="s">
        <v>425</v>
      </c>
      <c r="B196" s="10" t="s">
        <v>426</v>
      </c>
    </row>
    <row r="197" spans="1:2" ht="33" x14ac:dyDescent="0.2">
      <c r="A197" s="29" t="s">
        <v>427</v>
      </c>
      <c r="B197" s="10" t="s">
        <v>428</v>
      </c>
    </row>
    <row r="198" spans="1:2" ht="66" x14ac:dyDescent="0.2">
      <c r="A198" s="29" t="s">
        <v>429</v>
      </c>
      <c r="B198" s="10" t="s">
        <v>430</v>
      </c>
    </row>
    <row r="199" spans="1:2" ht="82.5" x14ac:dyDescent="0.2">
      <c r="A199" s="29" t="s">
        <v>431</v>
      </c>
      <c r="B199" s="10" t="s">
        <v>432</v>
      </c>
    </row>
    <row r="200" spans="1:2" x14ac:dyDescent="0.2">
      <c r="A200" s="29" t="s">
        <v>433</v>
      </c>
      <c r="B200" s="10" t="s">
        <v>13</v>
      </c>
    </row>
    <row r="201" spans="1:2" x14ac:dyDescent="0.2">
      <c r="A201" s="29" t="s">
        <v>434</v>
      </c>
      <c r="B201" s="10" t="s">
        <v>14</v>
      </c>
    </row>
    <row r="202" spans="1:2" ht="33" x14ac:dyDescent="0.2">
      <c r="A202" s="29" t="s">
        <v>435</v>
      </c>
      <c r="B202" s="10" t="s">
        <v>15</v>
      </c>
    </row>
    <row r="203" spans="1:2" ht="33" x14ac:dyDescent="0.2">
      <c r="A203" s="29" t="s">
        <v>436</v>
      </c>
      <c r="B203" s="10" t="s">
        <v>162</v>
      </c>
    </row>
    <row r="204" spans="1:2" ht="33" x14ac:dyDescent="0.2">
      <c r="A204" s="29" t="s">
        <v>437</v>
      </c>
      <c r="B204" s="10" t="s">
        <v>146</v>
      </c>
    </row>
    <row r="205" spans="1:2" x14ac:dyDescent="0.2">
      <c r="A205" s="29" t="s">
        <v>438</v>
      </c>
      <c r="B205" s="10" t="s">
        <v>183</v>
      </c>
    </row>
    <row r="206" spans="1:2" ht="33" x14ac:dyDescent="0.2">
      <c r="A206" s="29" t="s">
        <v>439</v>
      </c>
      <c r="B206" s="10" t="s">
        <v>440</v>
      </c>
    </row>
    <row r="207" spans="1:2" ht="33" x14ac:dyDescent="0.2">
      <c r="A207" s="29" t="s">
        <v>441</v>
      </c>
      <c r="B207" s="10" t="s">
        <v>16</v>
      </c>
    </row>
    <row r="208" spans="1:2" ht="33" x14ac:dyDescent="0.2">
      <c r="A208" s="29" t="s">
        <v>442</v>
      </c>
      <c r="B208" s="10" t="s">
        <v>17</v>
      </c>
    </row>
    <row r="209" spans="1:2" ht="33" x14ac:dyDescent="0.2">
      <c r="A209" s="29" t="s">
        <v>443</v>
      </c>
      <c r="B209" s="10" t="s">
        <v>18</v>
      </c>
    </row>
    <row r="210" spans="1:2" ht="33" x14ac:dyDescent="0.2">
      <c r="A210" s="29" t="s">
        <v>444</v>
      </c>
      <c r="B210" s="10" t="s">
        <v>147</v>
      </c>
    </row>
    <row r="211" spans="1:2" x14ac:dyDescent="0.2">
      <c r="A211" s="29" t="s">
        <v>445</v>
      </c>
      <c r="B211" s="10" t="s">
        <v>183</v>
      </c>
    </row>
    <row r="212" spans="1:2" ht="49.5" x14ac:dyDescent="0.2">
      <c r="A212" s="29" t="s">
        <v>446</v>
      </c>
      <c r="B212" s="10" t="s">
        <v>447</v>
      </c>
    </row>
    <row r="213" spans="1:2" x14ac:dyDescent="0.2">
      <c r="A213" s="29" t="s">
        <v>448</v>
      </c>
      <c r="B213" s="10" t="s">
        <v>148</v>
      </c>
    </row>
    <row r="214" spans="1:2" x14ac:dyDescent="0.2">
      <c r="A214" s="29" t="s">
        <v>449</v>
      </c>
      <c r="B214" s="10" t="s">
        <v>100</v>
      </c>
    </row>
    <row r="215" spans="1:2" x14ac:dyDescent="0.2">
      <c r="A215" s="29" t="s">
        <v>450</v>
      </c>
      <c r="B215" s="10" t="s">
        <v>451</v>
      </c>
    </row>
    <row r="216" spans="1:2" x14ac:dyDescent="0.2">
      <c r="A216" s="29" t="s">
        <v>452</v>
      </c>
      <c r="B216" s="10" t="s">
        <v>453</v>
      </c>
    </row>
    <row r="217" spans="1:2" x14ac:dyDescent="0.2">
      <c r="A217" s="29" t="s">
        <v>454</v>
      </c>
      <c r="B217" s="10" t="s">
        <v>164</v>
      </c>
    </row>
    <row r="218" spans="1:2" ht="33" x14ac:dyDescent="0.2">
      <c r="A218" s="29" t="s">
        <v>544</v>
      </c>
      <c r="B218" s="10" t="s">
        <v>165</v>
      </c>
    </row>
    <row r="219" spans="1:2" ht="39.75" customHeight="1" x14ac:dyDescent="0.2">
      <c r="A219" s="29" t="s">
        <v>542</v>
      </c>
      <c r="B219" s="10" t="s">
        <v>573</v>
      </c>
    </row>
    <row r="220" spans="1:2" x14ac:dyDescent="0.2">
      <c r="A220" s="29" t="s">
        <v>545</v>
      </c>
      <c r="B220" s="10" t="s">
        <v>543</v>
      </c>
    </row>
    <row r="221" spans="1:2" ht="49.5" x14ac:dyDescent="0.2">
      <c r="A221" s="29" t="s">
        <v>455</v>
      </c>
      <c r="B221" s="10" t="s">
        <v>456</v>
      </c>
    </row>
    <row r="222" spans="1:2" ht="66" x14ac:dyDescent="0.2">
      <c r="A222" s="29" t="s">
        <v>564</v>
      </c>
      <c r="B222" s="10" t="s">
        <v>565</v>
      </c>
    </row>
    <row r="223" spans="1:2" ht="33" x14ac:dyDescent="0.2">
      <c r="A223" s="29" t="s">
        <v>457</v>
      </c>
      <c r="B223" s="10" t="s">
        <v>428</v>
      </c>
    </row>
    <row r="224" spans="1:2" x14ac:dyDescent="0.2">
      <c r="A224" s="29" t="s">
        <v>458</v>
      </c>
      <c r="B224" s="10" t="s">
        <v>149</v>
      </c>
    </row>
    <row r="225" spans="1:2" x14ac:dyDescent="0.2">
      <c r="A225" s="29" t="s">
        <v>459</v>
      </c>
      <c r="B225" s="10" t="s">
        <v>460</v>
      </c>
    </row>
    <row r="226" spans="1:2" ht="33" x14ac:dyDescent="0.2">
      <c r="A226" s="29" t="s">
        <v>461</v>
      </c>
      <c r="B226" s="10" t="s">
        <v>462</v>
      </c>
    </row>
    <row r="227" spans="1:2" x14ac:dyDescent="0.2">
      <c r="A227" s="29" t="s">
        <v>463</v>
      </c>
      <c r="B227" s="10" t="s">
        <v>19</v>
      </c>
    </row>
    <row r="228" spans="1:2" ht="33" x14ac:dyDescent="0.2">
      <c r="A228" s="29" t="s">
        <v>464</v>
      </c>
      <c r="B228" s="10" t="s">
        <v>20</v>
      </c>
    </row>
    <row r="229" spans="1:2" x14ac:dyDescent="0.2">
      <c r="A229" s="29" t="s">
        <v>465</v>
      </c>
      <c r="B229" s="10" t="s">
        <v>21</v>
      </c>
    </row>
    <row r="230" spans="1:2" x14ac:dyDescent="0.2">
      <c r="A230" s="29" t="s">
        <v>466</v>
      </c>
      <c r="B230" s="10" t="s">
        <v>467</v>
      </c>
    </row>
    <row r="231" spans="1:2" x14ac:dyDescent="0.2">
      <c r="A231" s="29" t="s">
        <v>468</v>
      </c>
      <c r="B231" s="10" t="s">
        <v>22</v>
      </c>
    </row>
    <row r="232" spans="1:2" x14ac:dyDescent="0.2">
      <c r="A232" s="29" t="s">
        <v>469</v>
      </c>
      <c r="B232" s="10" t="s">
        <v>23</v>
      </c>
    </row>
    <row r="233" spans="1:2" ht="33" x14ac:dyDescent="0.2">
      <c r="A233" s="29" t="s">
        <v>470</v>
      </c>
      <c r="B233" s="10" t="s">
        <v>24</v>
      </c>
    </row>
    <row r="234" spans="1:2" ht="33" x14ac:dyDescent="0.2">
      <c r="A234" s="29" t="s">
        <v>471</v>
      </c>
      <c r="B234" s="10" t="s">
        <v>472</v>
      </c>
    </row>
    <row r="235" spans="1:2" x14ac:dyDescent="0.2">
      <c r="A235" s="29" t="s">
        <v>473</v>
      </c>
      <c r="B235" s="10" t="s">
        <v>25</v>
      </c>
    </row>
    <row r="236" spans="1:2" ht="33" x14ac:dyDescent="0.2">
      <c r="A236" s="29" t="s">
        <v>474</v>
      </c>
      <c r="B236" s="10" t="s">
        <v>26</v>
      </c>
    </row>
    <row r="237" spans="1:2" ht="33" x14ac:dyDescent="0.2">
      <c r="A237" s="29" t="s">
        <v>475</v>
      </c>
      <c r="B237" s="10" t="s">
        <v>579</v>
      </c>
    </row>
    <row r="238" spans="1:2" x14ac:dyDescent="0.2">
      <c r="A238" s="29" t="s">
        <v>476</v>
      </c>
      <c r="B238" s="10" t="s">
        <v>150</v>
      </c>
    </row>
    <row r="239" spans="1:2" ht="33" x14ac:dyDescent="0.2">
      <c r="A239" s="29" t="s">
        <v>477</v>
      </c>
      <c r="B239" s="10" t="s">
        <v>478</v>
      </c>
    </row>
    <row r="240" spans="1:2" x14ac:dyDescent="0.2">
      <c r="A240" s="29" t="s">
        <v>479</v>
      </c>
      <c r="B240" s="10" t="s">
        <v>480</v>
      </c>
    </row>
    <row r="241" spans="1:2" ht="33" x14ac:dyDescent="0.2">
      <c r="A241" s="29" t="s">
        <v>481</v>
      </c>
      <c r="B241" s="10" t="s">
        <v>482</v>
      </c>
    </row>
    <row r="242" spans="1:2" ht="33" x14ac:dyDescent="0.2">
      <c r="A242" s="29" t="s">
        <v>483</v>
      </c>
      <c r="B242" s="10" t="s">
        <v>29</v>
      </c>
    </row>
    <row r="243" spans="1:2" x14ac:dyDescent="0.2">
      <c r="A243" s="29" t="s">
        <v>484</v>
      </c>
      <c r="B243" s="10" t="s">
        <v>30</v>
      </c>
    </row>
    <row r="244" spans="1:2" ht="33" x14ac:dyDescent="0.2">
      <c r="A244" s="29" t="s">
        <v>485</v>
      </c>
      <c r="B244" s="10" t="s">
        <v>31</v>
      </c>
    </row>
    <row r="245" spans="1:2" x14ac:dyDescent="0.2">
      <c r="A245" s="29" t="s">
        <v>486</v>
      </c>
      <c r="B245" s="10" t="s">
        <v>32</v>
      </c>
    </row>
    <row r="246" spans="1:2" ht="33" x14ac:dyDescent="0.2">
      <c r="A246" s="29" t="s">
        <v>487</v>
      </c>
      <c r="B246" s="10" t="s">
        <v>132</v>
      </c>
    </row>
    <row r="247" spans="1:2" x14ac:dyDescent="0.2">
      <c r="A247" s="29" t="s">
        <v>488</v>
      </c>
      <c r="B247" s="10" t="s">
        <v>33</v>
      </c>
    </row>
    <row r="248" spans="1:2" ht="49.5" x14ac:dyDescent="0.2">
      <c r="A248" s="29" t="s">
        <v>489</v>
      </c>
      <c r="B248" s="10" t="s">
        <v>34</v>
      </c>
    </row>
    <row r="249" spans="1:2" x14ac:dyDescent="0.2">
      <c r="A249" s="29" t="s">
        <v>490</v>
      </c>
      <c r="B249" s="10" t="s">
        <v>35</v>
      </c>
    </row>
    <row r="250" spans="1:2" ht="33" x14ac:dyDescent="0.2">
      <c r="A250" s="29" t="s">
        <v>491</v>
      </c>
      <c r="B250" s="10" t="s">
        <v>151</v>
      </c>
    </row>
    <row r="251" spans="1:2" ht="82.5" x14ac:dyDescent="0.2">
      <c r="A251" s="29" t="s">
        <v>492</v>
      </c>
      <c r="B251" s="10" t="s">
        <v>493</v>
      </c>
    </row>
    <row r="252" spans="1:2" ht="49.5" x14ac:dyDescent="0.2">
      <c r="A252" s="29" t="s">
        <v>494</v>
      </c>
      <c r="B252" s="10" t="s">
        <v>495</v>
      </c>
    </row>
    <row r="253" spans="1:2" ht="49.5" x14ac:dyDescent="0.2">
      <c r="A253" s="29" t="s">
        <v>496</v>
      </c>
      <c r="B253" s="10" t="s">
        <v>497</v>
      </c>
    </row>
    <row r="254" spans="1:2" ht="49.5" x14ac:dyDescent="0.2">
      <c r="A254" s="29" t="s">
        <v>498</v>
      </c>
      <c r="B254" s="10" t="s">
        <v>153</v>
      </c>
    </row>
    <row r="255" spans="1:2" ht="66" x14ac:dyDescent="0.2">
      <c r="A255" s="29" t="s">
        <v>499</v>
      </c>
      <c r="B255" s="10" t="s">
        <v>154</v>
      </c>
    </row>
    <row r="256" spans="1:2" ht="33" x14ac:dyDescent="0.2">
      <c r="A256" s="29" t="s">
        <v>500</v>
      </c>
      <c r="B256" s="10" t="s">
        <v>152</v>
      </c>
    </row>
    <row r="257" spans="1:2" ht="66" x14ac:dyDescent="0.2">
      <c r="A257" s="29" t="s">
        <v>502</v>
      </c>
      <c r="B257" s="10" t="s">
        <v>501</v>
      </c>
    </row>
    <row r="258" spans="1:2" ht="49.5" x14ac:dyDescent="0.2">
      <c r="A258" s="29" t="s">
        <v>503</v>
      </c>
      <c r="B258" s="10" t="s">
        <v>36</v>
      </c>
    </row>
    <row r="259" spans="1:2" ht="33" x14ac:dyDescent="0.2">
      <c r="A259" s="29" t="s">
        <v>504</v>
      </c>
      <c r="B259" s="10" t="s">
        <v>505</v>
      </c>
    </row>
    <row r="260" spans="1:2" x14ac:dyDescent="0.2">
      <c r="A260" s="29" t="s">
        <v>506</v>
      </c>
      <c r="B260" s="10" t="s">
        <v>37</v>
      </c>
    </row>
    <row r="261" spans="1:2" ht="33" x14ac:dyDescent="0.2">
      <c r="A261" s="29" t="s">
        <v>507</v>
      </c>
      <c r="B261" s="10" t="s">
        <v>161</v>
      </c>
    </row>
    <row r="262" spans="1:2" ht="49.5" x14ac:dyDescent="0.2">
      <c r="A262" s="29" t="s">
        <v>547</v>
      </c>
      <c r="B262" s="10" t="s">
        <v>508</v>
      </c>
    </row>
    <row r="263" spans="1:2" ht="33" x14ac:dyDescent="0.2">
      <c r="A263" s="29" t="s">
        <v>509</v>
      </c>
      <c r="B263" s="10" t="s">
        <v>510</v>
      </c>
    </row>
    <row r="264" spans="1:2" ht="33" x14ac:dyDescent="0.2">
      <c r="A264" s="29" t="s">
        <v>511</v>
      </c>
      <c r="B264" s="10" t="s">
        <v>512</v>
      </c>
    </row>
    <row r="265" spans="1:2" ht="22.5" customHeight="1" x14ac:dyDescent="0.2">
      <c r="A265" s="29" t="s">
        <v>513</v>
      </c>
      <c r="B265" s="10" t="s">
        <v>38</v>
      </c>
    </row>
    <row r="266" spans="1:2" ht="24.75" customHeight="1" x14ac:dyDescent="0.2">
      <c r="A266" s="29" t="s">
        <v>568</v>
      </c>
      <c r="B266" s="10" t="s">
        <v>569</v>
      </c>
    </row>
    <row r="267" spans="1:2" ht="41.25" customHeight="1" x14ac:dyDescent="0.2">
      <c r="A267" s="29" t="s">
        <v>567</v>
      </c>
      <c r="B267" s="10" t="s">
        <v>570</v>
      </c>
    </row>
    <row r="268" spans="1:2" x14ac:dyDescent="0.2">
      <c r="A268" s="29" t="s">
        <v>514</v>
      </c>
      <c r="B268" s="10" t="s">
        <v>86</v>
      </c>
    </row>
    <row r="269" spans="1:2" ht="33" x14ac:dyDescent="0.2">
      <c r="A269" s="29" t="s">
        <v>515</v>
      </c>
      <c r="B269" s="10" t="s">
        <v>87</v>
      </c>
    </row>
    <row r="270" spans="1:2" x14ac:dyDescent="0.2">
      <c r="A270" s="29" t="s">
        <v>516</v>
      </c>
      <c r="B270" s="10" t="s">
        <v>67</v>
      </c>
    </row>
    <row r="271" spans="1:2" x14ac:dyDescent="0.2">
      <c r="A271" s="29" t="s">
        <v>517</v>
      </c>
      <c r="B271" s="10" t="s">
        <v>183</v>
      </c>
    </row>
    <row r="272" spans="1:2" ht="69.75" customHeight="1" x14ac:dyDescent="0.2">
      <c r="A272" s="29" t="s">
        <v>596</v>
      </c>
      <c r="B272" s="10" t="s">
        <v>597</v>
      </c>
    </row>
    <row r="273" spans="1:2" x14ac:dyDescent="0.2">
      <c r="A273" s="29" t="s">
        <v>518</v>
      </c>
      <c r="B273" s="10" t="s">
        <v>519</v>
      </c>
    </row>
    <row r="274" spans="1:2" x14ac:dyDescent="0.2">
      <c r="A274" s="29" t="s">
        <v>520</v>
      </c>
      <c r="B274" s="10" t="s">
        <v>183</v>
      </c>
    </row>
    <row r="275" spans="1:2" ht="49.5" x14ac:dyDescent="0.2">
      <c r="A275" s="29" t="s">
        <v>550</v>
      </c>
      <c r="B275" s="10" t="s">
        <v>556</v>
      </c>
    </row>
    <row r="276" spans="1:2" ht="66" x14ac:dyDescent="0.2">
      <c r="A276" s="29" t="s">
        <v>551</v>
      </c>
      <c r="B276" s="10" t="s">
        <v>555</v>
      </c>
    </row>
    <row r="277" spans="1:2" ht="66" x14ac:dyDescent="0.2">
      <c r="A277" s="29" t="s">
        <v>552</v>
      </c>
      <c r="B277" s="10" t="s">
        <v>554</v>
      </c>
    </row>
    <row r="278" spans="1:2" ht="82.5" x14ac:dyDescent="0.2">
      <c r="A278" s="29" t="s">
        <v>553</v>
      </c>
      <c r="B278" s="10" t="s">
        <v>583</v>
      </c>
    </row>
    <row r="279" spans="1:2" ht="82.5" x14ac:dyDescent="0.2">
      <c r="A279" s="29" t="s">
        <v>549</v>
      </c>
      <c r="B279" s="10" t="s">
        <v>557</v>
      </c>
    </row>
    <row r="280" spans="1:2" ht="33" x14ac:dyDescent="0.2">
      <c r="A280" s="29" t="s">
        <v>522</v>
      </c>
      <c r="B280" s="10" t="s">
        <v>521</v>
      </c>
    </row>
    <row r="281" spans="1:2" x14ac:dyDescent="0.2">
      <c r="A281" s="29" t="s">
        <v>523</v>
      </c>
      <c r="B281" s="10" t="s">
        <v>41</v>
      </c>
    </row>
    <row r="282" spans="1:2" x14ac:dyDescent="0.2">
      <c r="A282" s="29" t="s">
        <v>524</v>
      </c>
      <c r="B282" s="10" t="s">
        <v>183</v>
      </c>
    </row>
    <row r="283" spans="1:2" ht="33" x14ac:dyDescent="0.2">
      <c r="A283" s="29" t="s">
        <v>526</v>
      </c>
      <c r="B283" s="10" t="s">
        <v>525</v>
      </c>
    </row>
    <row r="284" spans="1:2" x14ac:dyDescent="0.2">
      <c r="A284" s="29" t="s">
        <v>527</v>
      </c>
      <c r="B284" s="10" t="s">
        <v>183</v>
      </c>
    </row>
    <row r="285" spans="1:2" x14ac:dyDescent="0.2">
      <c r="A285" s="29" t="s">
        <v>528</v>
      </c>
      <c r="B285" s="10" t="s">
        <v>530</v>
      </c>
    </row>
    <row r="286" spans="1:2" x14ac:dyDescent="0.2">
      <c r="A286" s="29" t="s">
        <v>529</v>
      </c>
      <c r="B286" s="10" t="s">
        <v>183</v>
      </c>
    </row>
    <row r="287" spans="1:2" ht="33" x14ac:dyDescent="0.2">
      <c r="A287" s="29" t="s">
        <v>532</v>
      </c>
      <c r="B287" s="10" t="s">
        <v>531</v>
      </c>
    </row>
    <row r="288" spans="1:2" x14ac:dyDescent="0.2">
      <c r="A288" s="29" t="s">
        <v>533</v>
      </c>
      <c r="B288" s="10" t="s">
        <v>88</v>
      </c>
    </row>
    <row r="289" spans="1:2" x14ac:dyDescent="0.2">
      <c r="A289" s="29" t="s">
        <v>534</v>
      </c>
      <c r="B289" s="10" t="s">
        <v>68</v>
      </c>
    </row>
    <row r="290" spans="1:2" x14ac:dyDescent="0.2">
      <c r="A290" s="29" t="s">
        <v>535</v>
      </c>
      <c r="B290" s="10" t="s">
        <v>53</v>
      </c>
    </row>
    <row r="291" spans="1:2" x14ac:dyDescent="0.2">
      <c r="A291" s="29" t="s">
        <v>536</v>
      </c>
      <c r="B291" s="10" t="s">
        <v>537</v>
      </c>
    </row>
    <row r="292" spans="1:2" x14ac:dyDescent="0.2">
      <c r="A292" s="29" t="s">
        <v>538</v>
      </c>
      <c r="B292" s="10" t="s">
        <v>539</v>
      </c>
    </row>
    <row r="293" spans="1:2" x14ac:dyDescent="0.2">
      <c r="A293" s="29" t="s">
        <v>540</v>
      </c>
      <c r="B293" s="10" t="s">
        <v>55</v>
      </c>
    </row>
    <row r="294" spans="1:2" ht="33" x14ac:dyDescent="0.2">
      <c r="A294" s="29" t="s">
        <v>541</v>
      </c>
      <c r="B294" s="10" t="s">
        <v>172</v>
      </c>
    </row>
    <row r="295" spans="1:2" ht="33" x14ac:dyDescent="0.2">
      <c r="A295" s="29" t="s">
        <v>576</v>
      </c>
      <c r="B295" s="10" t="s">
        <v>577</v>
      </c>
    </row>
    <row r="296" spans="1:2" ht="88.5" customHeight="1" x14ac:dyDescent="0.2">
      <c r="A296" s="29" t="s">
        <v>578</v>
      </c>
      <c r="B296" s="10" t="s">
        <v>580</v>
      </c>
    </row>
    <row r="297" spans="1:2" x14ac:dyDescent="0.2">
      <c r="A297" s="28"/>
    </row>
  </sheetData>
  <sortState ref="A2:B270">
    <sortCondition ref="A1"/>
  </sortState>
  <phoneticPr fontId="10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 x14ac:dyDescent="0.2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 x14ac:dyDescent="0.2">
      <c r="A1" s="9" t="s">
        <v>89</v>
      </c>
      <c r="B1" s="7" t="s">
        <v>57</v>
      </c>
    </row>
    <row r="2" spans="1:4" ht="49.5" x14ac:dyDescent="0.2">
      <c r="A2" s="22">
        <v>100</v>
      </c>
      <c r="B2" s="16" t="s">
        <v>168</v>
      </c>
      <c r="C2" s="25"/>
      <c r="D2" s="26"/>
    </row>
    <row r="3" spans="1:4" x14ac:dyDescent="0.2">
      <c r="A3" s="18">
        <v>110</v>
      </c>
      <c r="B3" s="19" t="s">
        <v>94</v>
      </c>
      <c r="D3" s="26"/>
    </row>
    <row r="4" spans="1:4" x14ac:dyDescent="0.2">
      <c r="A4" s="22">
        <v>120</v>
      </c>
      <c r="B4" s="16" t="s">
        <v>169</v>
      </c>
      <c r="D4" s="26"/>
    </row>
    <row r="5" spans="1:4" x14ac:dyDescent="0.2">
      <c r="A5" s="22">
        <v>200</v>
      </c>
      <c r="B5" s="16" t="s">
        <v>170</v>
      </c>
      <c r="D5" s="26"/>
    </row>
    <row r="6" spans="1:4" ht="33" x14ac:dyDescent="0.2">
      <c r="A6" s="22">
        <v>240</v>
      </c>
      <c r="B6" s="16" t="s">
        <v>171</v>
      </c>
      <c r="D6" s="26"/>
    </row>
    <row r="7" spans="1:4" x14ac:dyDescent="0.2">
      <c r="A7" s="18">
        <v>300</v>
      </c>
      <c r="B7" s="16" t="s">
        <v>101</v>
      </c>
      <c r="D7" s="26"/>
    </row>
    <row r="8" spans="1:4" x14ac:dyDescent="0.2">
      <c r="A8" s="18">
        <v>310</v>
      </c>
      <c r="B8" s="16" t="s">
        <v>102</v>
      </c>
      <c r="D8" s="26"/>
    </row>
    <row r="9" spans="1:4" x14ac:dyDescent="0.2">
      <c r="A9" s="18">
        <v>320</v>
      </c>
      <c r="B9" s="16" t="s">
        <v>103</v>
      </c>
    </row>
    <row r="10" spans="1:4" x14ac:dyDescent="0.2">
      <c r="A10" s="18">
        <v>330</v>
      </c>
      <c r="B10" s="16" t="s">
        <v>160</v>
      </c>
    </row>
    <row r="11" spans="1:4" x14ac:dyDescent="0.2">
      <c r="A11" s="20">
        <v>340</v>
      </c>
      <c r="B11" s="21" t="s">
        <v>90</v>
      </c>
    </row>
    <row r="12" spans="1:4" x14ac:dyDescent="0.2">
      <c r="A12" s="20">
        <v>350</v>
      </c>
      <c r="B12" s="21" t="s">
        <v>91</v>
      </c>
    </row>
    <row r="13" spans="1:4" x14ac:dyDescent="0.2">
      <c r="A13" s="18">
        <v>360</v>
      </c>
      <c r="B13" s="16" t="s">
        <v>104</v>
      </c>
    </row>
    <row r="14" spans="1:4" x14ac:dyDescent="0.2">
      <c r="A14" s="18">
        <v>400</v>
      </c>
      <c r="B14" s="16" t="s">
        <v>167</v>
      </c>
    </row>
    <row r="15" spans="1:4" x14ac:dyDescent="0.2">
      <c r="A15" s="18">
        <v>410</v>
      </c>
      <c r="B15" s="16" t="s">
        <v>105</v>
      </c>
    </row>
    <row r="16" spans="1:4" ht="66" x14ac:dyDescent="0.2">
      <c r="A16" s="18">
        <v>460</v>
      </c>
      <c r="B16" s="16" t="s">
        <v>166</v>
      </c>
    </row>
    <row r="17" spans="1:2" ht="33" x14ac:dyDescent="0.2">
      <c r="A17" s="22">
        <v>600</v>
      </c>
      <c r="B17" s="23" t="s">
        <v>106</v>
      </c>
    </row>
    <row r="18" spans="1:2" x14ac:dyDescent="0.2">
      <c r="A18" s="22">
        <v>610</v>
      </c>
      <c r="B18" s="10" t="s">
        <v>107</v>
      </c>
    </row>
    <row r="19" spans="1:2" x14ac:dyDescent="0.2">
      <c r="A19" s="18">
        <v>620</v>
      </c>
      <c r="B19" s="16" t="s">
        <v>108</v>
      </c>
    </row>
    <row r="20" spans="1:2" ht="33" x14ac:dyDescent="0.2">
      <c r="A20" s="18">
        <v>630</v>
      </c>
      <c r="B20" s="16" t="s">
        <v>109</v>
      </c>
    </row>
    <row r="21" spans="1:2" x14ac:dyDescent="0.2">
      <c r="A21" s="18">
        <v>700</v>
      </c>
      <c r="B21" s="16" t="s">
        <v>114</v>
      </c>
    </row>
    <row r="22" spans="1:2" x14ac:dyDescent="0.2">
      <c r="A22" s="18">
        <v>730</v>
      </c>
      <c r="B22" s="16" t="s">
        <v>92</v>
      </c>
    </row>
    <row r="23" spans="1:2" x14ac:dyDescent="0.2">
      <c r="A23" s="18">
        <v>800</v>
      </c>
      <c r="B23" s="16" t="s">
        <v>110</v>
      </c>
    </row>
    <row r="24" spans="1:2" ht="33" x14ac:dyDescent="0.2">
      <c r="A24" s="18">
        <v>810</v>
      </c>
      <c r="B24" s="16" t="s">
        <v>93</v>
      </c>
    </row>
    <row r="25" spans="1:2" ht="33" x14ac:dyDescent="0.2">
      <c r="A25" s="18">
        <v>840</v>
      </c>
      <c r="B25" s="16" t="s">
        <v>155</v>
      </c>
    </row>
    <row r="26" spans="1:2" x14ac:dyDescent="0.2">
      <c r="A26" s="18">
        <v>830</v>
      </c>
      <c r="B26" s="16" t="s">
        <v>111</v>
      </c>
    </row>
    <row r="27" spans="1:2" x14ac:dyDescent="0.2">
      <c r="A27" s="18">
        <v>850</v>
      </c>
      <c r="B27" s="16" t="s">
        <v>112</v>
      </c>
    </row>
    <row r="28" spans="1:2" ht="33" x14ac:dyDescent="0.25">
      <c r="A28" s="20">
        <v>860</v>
      </c>
      <c r="B28" s="14" t="s">
        <v>115</v>
      </c>
    </row>
    <row r="29" spans="1:2" x14ac:dyDescent="0.2">
      <c r="A29" s="7">
        <v>870</v>
      </c>
      <c r="B29" s="8" t="s">
        <v>113</v>
      </c>
    </row>
  </sheetData>
  <phoneticPr fontId="10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K136"/>
  <sheetViews>
    <sheetView showZeros="0" tabSelected="1" view="pageBreakPreview" zoomScale="70" zoomScaleNormal="80" zoomScaleSheetLayoutView="70" workbookViewId="0">
      <selection sqref="A1:J1"/>
    </sheetView>
  </sheetViews>
  <sheetFormatPr defaultColWidth="9.140625" defaultRowHeight="16.5" x14ac:dyDescent="0.2"/>
  <cols>
    <col min="1" max="1" width="6.140625" style="40" customWidth="1"/>
    <col min="2" max="2" width="74.28515625" style="49" customWidth="1"/>
    <col min="3" max="3" width="23" style="40" customWidth="1"/>
    <col min="4" max="4" width="23.28515625" style="40" customWidth="1"/>
    <col min="5" max="5" width="20.28515625" style="40" customWidth="1"/>
    <col min="6" max="6" width="22.7109375" style="40" customWidth="1"/>
    <col min="7" max="8" width="18.7109375" style="40" customWidth="1"/>
    <col min="9" max="9" width="19.42578125" style="40" customWidth="1"/>
    <col min="10" max="10" width="83.42578125" style="55" customWidth="1"/>
    <col min="11" max="11" width="12.42578125" style="39" customWidth="1"/>
    <col min="12" max="16384" width="9.140625" style="40"/>
  </cols>
  <sheetData>
    <row r="1" spans="1:11" ht="37.5" customHeight="1" x14ac:dyDescent="0.2">
      <c r="A1" s="73" t="s">
        <v>644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x14ac:dyDescent="0.2">
      <c r="B2" s="72"/>
      <c r="C2" s="72"/>
      <c r="D2" s="72"/>
      <c r="E2" s="72"/>
      <c r="F2" s="72"/>
      <c r="G2" s="72"/>
      <c r="H2" s="72"/>
      <c r="I2" s="72"/>
      <c r="J2" s="72"/>
    </row>
    <row r="3" spans="1:11" x14ac:dyDescent="0.2">
      <c r="B3" s="38" t="s">
        <v>56</v>
      </c>
      <c r="G3" s="41"/>
      <c r="H3" s="41"/>
      <c r="J3" s="50" t="s">
        <v>81</v>
      </c>
    </row>
    <row r="4" spans="1:11" s="34" customFormat="1" ht="115.5" x14ac:dyDescent="0.2">
      <c r="A4" s="74" t="s">
        <v>643</v>
      </c>
      <c r="B4" s="37" t="s">
        <v>57</v>
      </c>
      <c r="C4" s="37" t="s">
        <v>673</v>
      </c>
      <c r="D4" s="37" t="s">
        <v>674</v>
      </c>
      <c r="E4" s="43" t="s">
        <v>645</v>
      </c>
      <c r="F4" s="61" t="s">
        <v>669</v>
      </c>
      <c r="G4" s="61" t="s">
        <v>670</v>
      </c>
      <c r="H4" s="61" t="s">
        <v>671</v>
      </c>
      <c r="I4" s="61" t="s">
        <v>672</v>
      </c>
      <c r="J4" s="51" t="s">
        <v>642</v>
      </c>
      <c r="K4" s="36"/>
    </row>
    <row r="5" spans="1:11" s="34" customFormat="1" x14ac:dyDescent="0.2">
      <c r="A5" s="75"/>
      <c r="B5" s="56">
        <v>1</v>
      </c>
      <c r="C5" s="56">
        <v>2</v>
      </c>
      <c r="D5" s="56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8">
        <v>9</v>
      </c>
      <c r="K5" s="36"/>
    </row>
    <row r="6" spans="1:11" ht="33" x14ac:dyDescent="0.2">
      <c r="A6" s="59">
        <v>1</v>
      </c>
      <c r="B6" s="60" t="s">
        <v>646</v>
      </c>
      <c r="C6" s="42">
        <v>4918351.5999999996</v>
      </c>
      <c r="D6" s="42">
        <v>4992267.7</v>
      </c>
      <c r="E6" s="42">
        <v>4970486.1999999993</v>
      </c>
      <c r="F6" s="42">
        <f>E6-C6</f>
        <v>52134.599999999627</v>
      </c>
      <c r="G6" s="35">
        <f>E6/C6</f>
        <v>1.0106000148505039</v>
      </c>
      <c r="H6" s="42">
        <f>E6-D6</f>
        <v>-21781.500000000931</v>
      </c>
      <c r="I6" s="35">
        <f>E6/D6</f>
        <v>0.99563695272190611</v>
      </c>
      <c r="J6" s="52"/>
    </row>
    <row r="7" spans="1:11" ht="33" x14ac:dyDescent="0.2">
      <c r="A7" s="59">
        <v>2</v>
      </c>
      <c r="B7" s="60" t="s">
        <v>647</v>
      </c>
      <c r="C7" s="42">
        <v>552947.80000000005</v>
      </c>
      <c r="D7" s="42">
        <v>590373.1</v>
      </c>
      <c r="E7" s="42">
        <v>589209.59999999998</v>
      </c>
      <c r="F7" s="42">
        <f t="shared" ref="F7:F29" si="0">E7-C7</f>
        <v>36261.79999999993</v>
      </c>
      <c r="G7" s="35">
        <f t="shared" ref="G7:G29" si="1">E7/C7</f>
        <v>1.0655790655103428</v>
      </c>
      <c r="H7" s="42">
        <f t="shared" ref="H7:H29" si="2">E7-D7</f>
        <v>-1163.5</v>
      </c>
      <c r="I7" s="35">
        <f t="shared" ref="I7:I29" si="3">E7/D7</f>
        <v>0.99802921237434428</v>
      </c>
      <c r="J7" s="52"/>
    </row>
    <row r="8" spans="1:11" ht="99" x14ac:dyDescent="0.2">
      <c r="A8" s="59">
        <v>3</v>
      </c>
      <c r="B8" s="60" t="s">
        <v>648</v>
      </c>
      <c r="C8" s="42">
        <f>579193.5+41175.2</f>
        <v>620368.69999999995</v>
      </c>
      <c r="D8" s="42">
        <v>586043.30000000005</v>
      </c>
      <c r="E8" s="42">
        <v>509575.6</v>
      </c>
      <c r="F8" s="42">
        <f t="shared" si="0"/>
        <v>-110793.09999999998</v>
      </c>
      <c r="G8" s="35">
        <f t="shared" si="1"/>
        <v>0.82140765644688396</v>
      </c>
      <c r="H8" s="42">
        <f t="shared" si="2"/>
        <v>-76467.70000000007</v>
      </c>
      <c r="I8" s="35">
        <f t="shared" si="3"/>
        <v>0.86951868573533719</v>
      </c>
      <c r="J8" s="70" t="s">
        <v>687</v>
      </c>
    </row>
    <row r="9" spans="1:11" ht="33" x14ac:dyDescent="0.2">
      <c r="A9" s="59">
        <v>4</v>
      </c>
      <c r="B9" s="60" t="s">
        <v>649</v>
      </c>
      <c r="C9" s="42">
        <v>20384.599999999999</v>
      </c>
      <c r="D9" s="42">
        <v>20027.399999999998</v>
      </c>
      <c r="E9" s="42">
        <v>19077.300000000003</v>
      </c>
      <c r="F9" s="42">
        <f t="shared" si="0"/>
        <v>-1307.2999999999956</v>
      </c>
      <c r="G9" s="35">
        <f t="shared" si="1"/>
        <v>0.93586825348547453</v>
      </c>
      <c r="H9" s="42">
        <f t="shared" si="2"/>
        <v>-950.09999999999491</v>
      </c>
      <c r="I9" s="35">
        <f t="shared" si="3"/>
        <v>0.95255999280985071</v>
      </c>
      <c r="J9" s="53"/>
    </row>
    <row r="10" spans="1:11" ht="33" x14ac:dyDescent="0.2">
      <c r="A10" s="59">
        <v>5</v>
      </c>
      <c r="B10" s="60" t="s">
        <v>650</v>
      </c>
      <c r="C10" s="42">
        <v>140186.20000000001</v>
      </c>
      <c r="D10" s="42">
        <v>150510.50000000003</v>
      </c>
      <c r="E10" s="42">
        <v>149103.5</v>
      </c>
      <c r="F10" s="42">
        <f t="shared" si="0"/>
        <v>8917.2999999999884</v>
      </c>
      <c r="G10" s="35">
        <f t="shared" si="1"/>
        <v>1.0636103981704332</v>
      </c>
      <c r="H10" s="42">
        <f t="shared" si="2"/>
        <v>-1407.0000000000291</v>
      </c>
      <c r="I10" s="35">
        <f t="shared" si="3"/>
        <v>0.99065181498965171</v>
      </c>
      <c r="J10" s="53"/>
    </row>
    <row r="11" spans="1:11" ht="99" x14ac:dyDescent="0.2">
      <c r="A11" s="59">
        <v>6</v>
      </c>
      <c r="B11" s="60" t="s">
        <v>651</v>
      </c>
      <c r="C11" s="42">
        <v>135</v>
      </c>
      <c r="D11" s="42">
        <v>135</v>
      </c>
      <c r="E11" s="69" t="s">
        <v>641</v>
      </c>
      <c r="F11" s="69" t="s">
        <v>641</v>
      </c>
      <c r="G11" s="35" t="s">
        <v>641</v>
      </c>
      <c r="H11" s="69" t="s">
        <v>641</v>
      </c>
      <c r="I11" s="35" t="s">
        <v>641</v>
      </c>
      <c r="J11" s="71" t="s">
        <v>686</v>
      </c>
    </row>
    <row r="12" spans="1:11" ht="128.25" customHeight="1" x14ac:dyDescent="0.2">
      <c r="A12" s="59">
        <v>7</v>
      </c>
      <c r="B12" s="60" t="s">
        <v>652</v>
      </c>
      <c r="C12" s="42">
        <v>41331.199999999997</v>
      </c>
      <c r="D12" s="42">
        <v>59877.299999999996</v>
      </c>
      <c r="E12" s="42">
        <v>59877.3</v>
      </c>
      <c r="F12" s="42">
        <f t="shared" si="0"/>
        <v>18546.100000000006</v>
      </c>
      <c r="G12" s="35">
        <f t="shared" si="1"/>
        <v>1.4487191274388358</v>
      </c>
      <c r="H12" s="42">
        <f t="shared" si="2"/>
        <v>0</v>
      </c>
      <c r="I12" s="35">
        <f t="shared" si="3"/>
        <v>1.0000000000000002</v>
      </c>
      <c r="J12" s="71" t="s">
        <v>675</v>
      </c>
    </row>
    <row r="13" spans="1:11" ht="66" x14ac:dyDescent="0.2">
      <c r="A13" s="59">
        <v>8</v>
      </c>
      <c r="B13" s="60" t="s">
        <v>653</v>
      </c>
      <c r="C13" s="42">
        <v>227495.5</v>
      </c>
      <c r="D13" s="42">
        <v>179743.80000000002</v>
      </c>
      <c r="E13" s="42">
        <v>179578.1</v>
      </c>
      <c r="F13" s="42">
        <f t="shared" si="0"/>
        <v>-47917.399999999994</v>
      </c>
      <c r="G13" s="35">
        <f t="shared" si="1"/>
        <v>0.78936989962438819</v>
      </c>
      <c r="H13" s="42">
        <f t="shared" si="2"/>
        <v>-165.70000000001164</v>
      </c>
      <c r="I13" s="35">
        <f t="shared" si="3"/>
        <v>0.99907813231944576</v>
      </c>
      <c r="J13" s="71" t="s">
        <v>676</v>
      </c>
    </row>
    <row r="14" spans="1:11" ht="66" x14ac:dyDescent="0.2">
      <c r="A14" s="59">
        <v>9</v>
      </c>
      <c r="B14" s="60" t="s">
        <v>654</v>
      </c>
      <c r="C14" s="42">
        <v>10652.1</v>
      </c>
      <c r="D14" s="42">
        <v>11190.1</v>
      </c>
      <c r="E14" s="42">
        <v>9385.9000000000015</v>
      </c>
      <c r="F14" s="42">
        <f t="shared" si="0"/>
        <v>-1266.1999999999989</v>
      </c>
      <c r="G14" s="35">
        <f t="shared" si="1"/>
        <v>0.88113142009556811</v>
      </c>
      <c r="H14" s="42">
        <f t="shared" si="2"/>
        <v>-1804.1999999999989</v>
      </c>
      <c r="I14" s="35">
        <f t="shared" si="3"/>
        <v>0.83876819688832105</v>
      </c>
      <c r="J14" s="71" t="s">
        <v>681</v>
      </c>
    </row>
    <row r="15" spans="1:11" ht="39" customHeight="1" x14ac:dyDescent="0.2">
      <c r="A15" s="59">
        <v>10</v>
      </c>
      <c r="B15" s="60" t="s">
        <v>655</v>
      </c>
      <c r="C15" s="42">
        <v>311</v>
      </c>
      <c r="D15" s="42">
        <v>311</v>
      </c>
      <c r="E15" s="42">
        <v>263.3</v>
      </c>
      <c r="F15" s="42">
        <f t="shared" si="0"/>
        <v>-47.699999999999989</v>
      </c>
      <c r="G15" s="35">
        <f t="shared" si="1"/>
        <v>0.84662379421221867</v>
      </c>
      <c r="H15" s="42">
        <f t="shared" si="2"/>
        <v>-47.699999999999989</v>
      </c>
      <c r="I15" s="35">
        <f t="shared" si="3"/>
        <v>0.84662379421221867</v>
      </c>
      <c r="J15" s="71" t="s">
        <v>682</v>
      </c>
    </row>
    <row r="16" spans="1:11" ht="64.5" customHeight="1" x14ac:dyDescent="0.2">
      <c r="A16" s="59">
        <v>11</v>
      </c>
      <c r="B16" s="60" t="s">
        <v>656</v>
      </c>
      <c r="C16" s="42">
        <v>50733.599999999999</v>
      </c>
      <c r="D16" s="42">
        <v>11175.399999999991</v>
      </c>
      <c r="E16" s="42">
        <v>11080.4</v>
      </c>
      <c r="F16" s="42">
        <f t="shared" si="0"/>
        <v>-39653.199999999997</v>
      </c>
      <c r="G16" s="35">
        <f t="shared" si="1"/>
        <v>0.21840358263557091</v>
      </c>
      <c r="H16" s="42">
        <f t="shared" si="2"/>
        <v>-94.999999999990905</v>
      </c>
      <c r="I16" s="35">
        <f t="shared" si="3"/>
        <v>0.99149918571147422</v>
      </c>
      <c r="J16" s="71" t="s">
        <v>677</v>
      </c>
    </row>
    <row r="17" spans="1:11" ht="49.5" x14ac:dyDescent="0.2">
      <c r="A17" s="59">
        <v>12</v>
      </c>
      <c r="B17" s="60" t="s">
        <v>657</v>
      </c>
      <c r="C17" s="42">
        <v>242148.8</v>
      </c>
      <c r="D17" s="42">
        <v>254397.3</v>
      </c>
      <c r="E17" s="42">
        <v>228922.4</v>
      </c>
      <c r="F17" s="42">
        <f t="shared" si="0"/>
        <v>-13226.399999999994</v>
      </c>
      <c r="G17" s="35">
        <f t="shared" si="1"/>
        <v>0.94537903966486725</v>
      </c>
      <c r="H17" s="42">
        <f t="shared" si="2"/>
        <v>-25474.899999999994</v>
      </c>
      <c r="I17" s="35">
        <f t="shared" si="3"/>
        <v>0.89986175167739602</v>
      </c>
      <c r="J17" s="52"/>
    </row>
    <row r="18" spans="1:11" ht="33" x14ac:dyDescent="0.2">
      <c r="A18" s="59">
        <v>13</v>
      </c>
      <c r="B18" s="60" t="s">
        <v>658</v>
      </c>
      <c r="C18" s="42">
        <f>52498.9+755</f>
        <v>53253.9</v>
      </c>
      <c r="D18" s="42">
        <v>52973.299999999996</v>
      </c>
      <c r="E18" s="42">
        <v>50131.3</v>
      </c>
      <c r="F18" s="42">
        <f t="shared" si="0"/>
        <v>-3122.5999999999985</v>
      </c>
      <c r="G18" s="35">
        <f t="shared" si="1"/>
        <v>0.94136391888669191</v>
      </c>
      <c r="H18" s="42">
        <f t="shared" si="2"/>
        <v>-2841.9999999999927</v>
      </c>
      <c r="I18" s="35">
        <f t="shared" si="3"/>
        <v>0.94635033120458811</v>
      </c>
      <c r="J18" s="53"/>
    </row>
    <row r="19" spans="1:11" ht="33" x14ac:dyDescent="0.2">
      <c r="A19" s="59">
        <v>14</v>
      </c>
      <c r="B19" s="60" t="s">
        <v>659</v>
      </c>
      <c r="C19" s="42">
        <v>102894.40000000001</v>
      </c>
      <c r="D19" s="42">
        <v>96491.400000000009</v>
      </c>
      <c r="E19" s="42">
        <v>96158.3</v>
      </c>
      <c r="F19" s="42">
        <f t="shared" si="0"/>
        <v>-6736.1000000000058</v>
      </c>
      <c r="G19" s="35">
        <f t="shared" si="1"/>
        <v>0.93453385218243168</v>
      </c>
      <c r="H19" s="42">
        <f t="shared" si="2"/>
        <v>-333.10000000000582</v>
      </c>
      <c r="I19" s="35">
        <f t="shared" si="3"/>
        <v>0.99654787887832486</v>
      </c>
      <c r="J19" s="52"/>
    </row>
    <row r="20" spans="1:11" ht="105" customHeight="1" x14ac:dyDescent="0.2">
      <c r="A20" s="59">
        <v>15</v>
      </c>
      <c r="B20" s="60" t="s">
        <v>660</v>
      </c>
      <c r="C20" s="42">
        <v>298.89999999999998</v>
      </c>
      <c r="D20" s="42">
        <v>5446.4</v>
      </c>
      <c r="E20" s="42">
        <v>2922.2000000000003</v>
      </c>
      <c r="F20" s="42">
        <f t="shared" si="0"/>
        <v>2623.3</v>
      </c>
      <c r="G20" s="35">
        <f t="shared" si="1"/>
        <v>9.7765138842422239</v>
      </c>
      <c r="H20" s="42">
        <f t="shared" si="2"/>
        <v>-2524.1999999999994</v>
      </c>
      <c r="I20" s="35">
        <f t="shared" si="3"/>
        <v>0.53653789659224449</v>
      </c>
      <c r="J20" s="71" t="s">
        <v>683</v>
      </c>
    </row>
    <row r="21" spans="1:11" ht="99" x14ac:dyDescent="0.2">
      <c r="A21" s="59">
        <v>16</v>
      </c>
      <c r="B21" s="54" t="s">
        <v>661</v>
      </c>
      <c r="C21" s="42">
        <v>69905.399999999994</v>
      </c>
      <c r="D21" s="42">
        <v>137412.4</v>
      </c>
      <c r="E21" s="42">
        <v>137137.1</v>
      </c>
      <c r="F21" s="42">
        <f t="shared" si="0"/>
        <v>67231.700000000012</v>
      </c>
      <c r="G21" s="35">
        <f t="shared" si="1"/>
        <v>1.9617525970811986</v>
      </c>
      <c r="H21" s="42">
        <f t="shared" si="2"/>
        <v>-275.29999999998836</v>
      </c>
      <c r="I21" s="35">
        <f t="shared" si="3"/>
        <v>0.9979965417968103</v>
      </c>
      <c r="J21" s="71" t="s">
        <v>684</v>
      </c>
    </row>
    <row r="22" spans="1:11" ht="33" x14ac:dyDescent="0.2">
      <c r="A22" s="59">
        <v>17</v>
      </c>
      <c r="B22" s="60" t="s">
        <v>662</v>
      </c>
      <c r="C22" s="42">
        <v>29183.7</v>
      </c>
      <c r="D22" s="42">
        <v>29936</v>
      </c>
      <c r="E22" s="42">
        <v>28837.100000000002</v>
      </c>
      <c r="F22" s="42">
        <f t="shared" si="0"/>
        <v>-346.59999999999854</v>
      </c>
      <c r="G22" s="35">
        <f t="shared" si="1"/>
        <v>0.98812350730030807</v>
      </c>
      <c r="H22" s="42">
        <f t="shared" si="2"/>
        <v>-1098.8999999999978</v>
      </c>
      <c r="I22" s="35">
        <f t="shared" si="3"/>
        <v>0.96329168893639772</v>
      </c>
      <c r="J22" s="53"/>
    </row>
    <row r="23" spans="1:11" ht="66" x14ac:dyDescent="0.2">
      <c r="A23" s="59">
        <v>18</v>
      </c>
      <c r="B23" s="60" t="s">
        <v>663</v>
      </c>
      <c r="C23" s="42">
        <v>1033444.4</v>
      </c>
      <c r="D23" s="42">
        <v>1166163.5</v>
      </c>
      <c r="E23" s="42">
        <v>1155915.7</v>
      </c>
      <c r="F23" s="42">
        <f t="shared" si="0"/>
        <v>122471.29999999993</v>
      </c>
      <c r="G23" s="35">
        <f t="shared" si="1"/>
        <v>1.1185078752180571</v>
      </c>
      <c r="H23" s="42">
        <f t="shared" si="2"/>
        <v>-10247.800000000047</v>
      </c>
      <c r="I23" s="35">
        <f t="shared" si="3"/>
        <v>0.99121238145422996</v>
      </c>
      <c r="J23" s="60" t="s">
        <v>685</v>
      </c>
    </row>
    <row r="24" spans="1:11" ht="33" x14ac:dyDescent="0.2">
      <c r="A24" s="59">
        <v>19</v>
      </c>
      <c r="B24" s="60" t="s">
        <v>664</v>
      </c>
      <c r="C24" s="42">
        <v>56957.7</v>
      </c>
      <c r="D24" s="42">
        <v>60932.799999999996</v>
      </c>
      <c r="E24" s="42">
        <v>59946.7</v>
      </c>
      <c r="F24" s="42">
        <f t="shared" si="0"/>
        <v>2989</v>
      </c>
      <c r="G24" s="35">
        <f t="shared" si="1"/>
        <v>1.0524775403501194</v>
      </c>
      <c r="H24" s="42">
        <f t="shared" si="2"/>
        <v>-986.09999999999854</v>
      </c>
      <c r="I24" s="35">
        <f t="shared" si="3"/>
        <v>0.98381659795709375</v>
      </c>
      <c r="J24" s="52"/>
    </row>
    <row r="25" spans="1:11" ht="344.25" customHeight="1" x14ac:dyDescent="0.2">
      <c r="A25" s="59">
        <v>20</v>
      </c>
      <c r="B25" s="60" t="s">
        <v>665</v>
      </c>
      <c r="C25" s="42">
        <f>1159873.7+23226.6+21236.1</f>
        <v>1204336.4000000001</v>
      </c>
      <c r="D25" s="42">
        <v>1168152.3000000005</v>
      </c>
      <c r="E25" s="42">
        <v>649239.30000000005</v>
      </c>
      <c r="F25" s="42">
        <f t="shared" si="0"/>
        <v>-555097.10000000009</v>
      </c>
      <c r="G25" s="35">
        <f t="shared" si="1"/>
        <v>0.53908467766979384</v>
      </c>
      <c r="H25" s="42">
        <f t="shared" si="2"/>
        <v>-518913.00000000047</v>
      </c>
      <c r="I25" s="35">
        <f t="shared" si="3"/>
        <v>0.55578309437904605</v>
      </c>
      <c r="J25" s="71" t="s">
        <v>680</v>
      </c>
    </row>
    <row r="26" spans="1:11" ht="156" customHeight="1" x14ac:dyDescent="0.2">
      <c r="A26" s="59">
        <v>21</v>
      </c>
      <c r="B26" s="60" t="s">
        <v>666</v>
      </c>
      <c r="C26" s="42">
        <v>61759.5</v>
      </c>
      <c r="D26" s="42">
        <v>68995.899999999994</v>
      </c>
      <c r="E26" s="42">
        <v>68759.499999999985</v>
      </c>
      <c r="F26" s="42">
        <f t="shared" si="0"/>
        <v>6999.9999999999854</v>
      </c>
      <c r="G26" s="35">
        <f t="shared" si="1"/>
        <v>1.1133428865194825</v>
      </c>
      <c r="H26" s="42">
        <f t="shared" si="2"/>
        <v>-236.40000000000873</v>
      </c>
      <c r="I26" s="35">
        <f t="shared" si="3"/>
        <v>0.99657370945230062</v>
      </c>
      <c r="J26" s="71" t="s">
        <v>678</v>
      </c>
    </row>
    <row r="27" spans="1:11" ht="215.25" customHeight="1" x14ac:dyDescent="0.2">
      <c r="A27" s="59">
        <v>22</v>
      </c>
      <c r="B27" s="60" t="s">
        <v>667</v>
      </c>
      <c r="C27" s="42">
        <v>242652.30000000002</v>
      </c>
      <c r="D27" s="42">
        <v>289327.40000000002</v>
      </c>
      <c r="E27" s="42">
        <v>288582.2</v>
      </c>
      <c r="F27" s="42">
        <f t="shared" si="0"/>
        <v>45929.899999999994</v>
      </c>
      <c r="G27" s="35">
        <f>E27/C27</f>
        <v>1.1892827720981833</v>
      </c>
      <c r="H27" s="42">
        <f>E27-D27</f>
        <v>-745.20000000001164</v>
      </c>
      <c r="I27" s="35">
        <f t="shared" si="3"/>
        <v>0.9974243711449382</v>
      </c>
      <c r="J27" s="70" t="s">
        <v>679</v>
      </c>
    </row>
    <row r="28" spans="1:11" ht="57" customHeight="1" x14ac:dyDescent="0.2">
      <c r="A28" s="59">
        <v>23</v>
      </c>
      <c r="B28" s="60" t="s">
        <v>668</v>
      </c>
      <c r="C28" s="42">
        <v>58366.7</v>
      </c>
      <c r="D28" s="42">
        <v>61993.2</v>
      </c>
      <c r="E28" s="42">
        <v>60390.399999999994</v>
      </c>
      <c r="F28" s="42">
        <f t="shared" si="0"/>
        <v>2023.6999999999971</v>
      </c>
      <c r="G28" s="35">
        <f t="shared" si="1"/>
        <v>1.0346721675201784</v>
      </c>
      <c r="H28" s="42">
        <f t="shared" si="2"/>
        <v>-1602.8000000000029</v>
      </c>
      <c r="I28" s="35">
        <f t="shared" si="3"/>
        <v>0.97414555144757808</v>
      </c>
      <c r="J28" s="53"/>
    </row>
    <row r="29" spans="1:11" s="68" customFormat="1" ht="28.5" customHeight="1" x14ac:dyDescent="0.2">
      <c r="A29" s="62">
        <v>24</v>
      </c>
      <c r="B29" s="63" t="s">
        <v>40</v>
      </c>
      <c r="C29" s="64">
        <f>SUM(C6:C28)</f>
        <v>9738099.4000000004</v>
      </c>
      <c r="D29" s="64">
        <f>SUM(D6:D28)</f>
        <v>9993876.5000000019</v>
      </c>
      <c r="E29" s="64">
        <f>SUM(E6:E28)</f>
        <v>9324579.3999999985</v>
      </c>
      <c r="F29" s="64">
        <f t="shared" si="0"/>
        <v>-413520.00000000186</v>
      </c>
      <c r="G29" s="65">
        <f t="shared" si="1"/>
        <v>0.95753586166926974</v>
      </c>
      <c r="H29" s="64">
        <f t="shared" si="2"/>
        <v>-669297.10000000335</v>
      </c>
      <c r="I29" s="65">
        <f t="shared" si="3"/>
        <v>0.93302928047990152</v>
      </c>
      <c r="J29" s="66"/>
      <c r="K29" s="67"/>
    </row>
    <row r="30" spans="1:11" x14ac:dyDescent="0.2">
      <c r="B30" s="44"/>
    </row>
    <row r="31" spans="1:11" x14ac:dyDescent="0.2">
      <c r="B31" s="44"/>
    </row>
    <row r="32" spans="1:11" x14ac:dyDescent="0.2">
      <c r="B32" s="44"/>
    </row>
    <row r="33" spans="2:2" x14ac:dyDescent="0.2">
      <c r="B33" s="44"/>
    </row>
    <row r="34" spans="2:2" x14ac:dyDescent="0.2">
      <c r="B34" s="45"/>
    </row>
    <row r="35" spans="2:2" x14ac:dyDescent="0.2">
      <c r="B35" s="46"/>
    </row>
    <row r="36" spans="2:2" x14ac:dyDescent="0.2">
      <c r="B36" s="45"/>
    </row>
    <row r="37" spans="2:2" x14ac:dyDescent="0.2">
      <c r="B37" s="45"/>
    </row>
    <row r="38" spans="2:2" x14ac:dyDescent="0.2">
      <c r="B38" s="44"/>
    </row>
    <row r="39" spans="2:2" x14ac:dyDescent="0.2">
      <c r="B39" s="45"/>
    </row>
    <row r="40" spans="2:2" x14ac:dyDescent="0.2">
      <c r="B40" s="45"/>
    </row>
    <row r="41" spans="2:2" x14ac:dyDescent="0.2">
      <c r="B41" s="44"/>
    </row>
    <row r="42" spans="2:2" x14ac:dyDescent="0.2">
      <c r="B42" s="44"/>
    </row>
    <row r="43" spans="2:2" x14ac:dyDescent="0.2">
      <c r="B43" s="45"/>
    </row>
    <row r="44" spans="2:2" x14ac:dyDescent="0.2">
      <c r="B44" s="44"/>
    </row>
    <row r="45" spans="2:2" x14ac:dyDescent="0.2">
      <c r="B45" s="44"/>
    </row>
    <row r="46" spans="2:2" x14ac:dyDescent="0.2">
      <c r="B46" s="44"/>
    </row>
    <row r="47" spans="2:2" x14ac:dyDescent="0.2">
      <c r="B47" s="45"/>
    </row>
    <row r="48" spans="2:2" x14ac:dyDescent="0.2">
      <c r="B48" s="45"/>
    </row>
    <row r="49" spans="2:2" x14ac:dyDescent="0.2">
      <c r="B49" s="45"/>
    </row>
    <row r="50" spans="2:2" x14ac:dyDescent="0.2">
      <c r="B50" s="44"/>
    </row>
    <row r="51" spans="2:2" x14ac:dyDescent="0.2">
      <c r="B51" s="47"/>
    </row>
    <row r="52" spans="2:2" x14ac:dyDescent="0.2">
      <c r="B52" s="48"/>
    </row>
    <row r="53" spans="2:2" x14ac:dyDescent="0.2">
      <c r="B53" s="44"/>
    </row>
    <row r="54" spans="2:2" x14ac:dyDescent="0.2">
      <c r="B54" s="45"/>
    </row>
    <row r="55" spans="2:2" x14ac:dyDescent="0.2">
      <c r="B55" s="44"/>
    </row>
    <row r="56" spans="2:2" x14ac:dyDescent="0.2">
      <c r="B56" s="44"/>
    </row>
    <row r="57" spans="2:2" x14ac:dyDescent="0.2">
      <c r="B57" s="44"/>
    </row>
    <row r="58" spans="2:2" x14ac:dyDescent="0.2">
      <c r="B58" s="45"/>
    </row>
    <row r="59" spans="2:2" x14ac:dyDescent="0.2">
      <c r="B59" s="44"/>
    </row>
    <row r="60" spans="2:2" x14ac:dyDescent="0.2">
      <c r="B60" s="44"/>
    </row>
    <row r="61" spans="2:2" x14ac:dyDescent="0.2">
      <c r="B61" s="44"/>
    </row>
    <row r="62" spans="2:2" x14ac:dyDescent="0.2">
      <c r="B62" s="44"/>
    </row>
    <row r="63" spans="2:2" x14ac:dyDescent="0.2">
      <c r="B63" s="44"/>
    </row>
    <row r="64" spans="2:2" x14ac:dyDescent="0.2">
      <c r="B64" s="44"/>
    </row>
    <row r="65" spans="2:2" x14ac:dyDescent="0.2">
      <c r="B65" s="44"/>
    </row>
    <row r="66" spans="2:2" x14ac:dyDescent="0.2">
      <c r="B66" s="44"/>
    </row>
    <row r="67" spans="2:2" x14ac:dyDescent="0.2">
      <c r="B67" s="45"/>
    </row>
    <row r="68" spans="2:2" x14ac:dyDescent="0.2">
      <c r="B68" s="44"/>
    </row>
    <row r="69" spans="2:2" x14ac:dyDescent="0.2">
      <c r="B69" s="45"/>
    </row>
    <row r="70" spans="2:2" x14ac:dyDescent="0.2">
      <c r="B70" s="45"/>
    </row>
    <row r="71" spans="2:2" x14ac:dyDescent="0.2">
      <c r="B71" s="44"/>
    </row>
    <row r="72" spans="2:2" x14ac:dyDescent="0.2">
      <c r="B72" s="44"/>
    </row>
    <row r="73" spans="2:2" x14ac:dyDescent="0.2">
      <c r="B73" s="45"/>
    </row>
    <row r="74" spans="2:2" x14ac:dyDescent="0.2">
      <c r="B74" s="44"/>
    </row>
    <row r="75" spans="2:2" x14ac:dyDescent="0.2">
      <c r="B75" s="44"/>
    </row>
    <row r="76" spans="2:2" x14ac:dyDescent="0.2">
      <c r="B76" s="44"/>
    </row>
    <row r="77" spans="2:2" x14ac:dyDescent="0.2">
      <c r="B77" s="47"/>
    </row>
    <row r="78" spans="2:2" x14ac:dyDescent="0.2">
      <c r="B78" s="44"/>
    </row>
    <row r="79" spans="2:2" x14ac:dyDescent="0.2">
      <c r="B79" s="45"/>
    </row>
    <row r="80" spans="2:2" x14ac:dyDescent="0.2">
      <c r="B80" s="45"/>
    </row>
    <row r="81" spans="2:2" x14ac:dyDescent="0.2">
      <c r="B81" s="45"/>
    </row>
    <row r="82" spans="2:2" x14ac:dyDescent="0.2">
      <c r="B82" s="44"/>
    </row>
    <row r="83" spans="2:2" x14ac:dyDescent="0.2">
      <c r="B83" s="44"/>
    </row>
    <row r="84" spans="2:2" x14ac:dyDescent="0.2">
      <c r="B84" s="44"/>
    </row>
    <row r="85" spans="2:2" x14ac:dyDescent="0.2">
      <c r="B85" s="44"/>
    </row>
    <row r="86" spans="2:2" x14ac:dyDescent="0.2">
      <c r="B86" s="45"/>
    </row>
    <row r="87" spans="2:2" x14ac:dyDescent="0.2">
      <c r="B87" s="45"/>
    </row>
    <row r="88" spans="2:2" x14ac:dyDescent="0.2">
      <c r="B88" s="44"/>
    </row>
    <row r="89" spans="2:2" x14ac:dyDescent="0.2">
      <c r="B89" s="48"/>
    </row>
    <row r="90" spans="2:2" x14ac:dyDescent="0.2">
      <c r="B90" s="45"/>
    </row>
    <row r="91" spans="2:2" x14ac:dyDescent="0.2">
      <c r="B91" s="44"/>
    </row>
    <row r="92" spans="2:2" x14ac:dyDescent="0.2">
      <c r="B92" s="45"/>
    </row>
    <row r="93" spans="2:2" x14ac:dyDescent="0.2">
      <c r="B93" s="45"/>
    </row>
    <row r="94" spans="2:2" x14ac:dyDescent="0.2">
      <c r="B94" s="45"/>
    </row>
    <row r="95" spans="2:2" x14ac:dyDescent="0.2">
      <c r="B95" s="45"/>
    </row>
    <row r="96" spans="2:2" x14ac:dyDescent="0.2">
      <c r="B96" s="44"/>
    </row>
    <row r="97" spans="2:2" x14ac:dyDescent="0.2">
      <c r="B97" s="44"/>
    </row>
    <row r="98" spans="2:2" x14ac:dyDescent="0.2">
      <c r="B98" s="44"/>
    </row>
    <row r="99" spans="2:2" x14ac:dyDescent="0.2">
      <c r="B99" s="45"/>
    </row>
    <row r="100" spans="2:2" x14ac:dyDescent="0.2">
      <c r="B100" s="45"/>
    </row>
    <row r="101" spans="2:2" x14ac:dyDescent="0.2">
      <c r="B101" s="45"/>
    </row>
    <row r="102" spans="2:2" x14ac:dyDescent="0.2">
      <c r="B102" s="44"/>
    </row>
    <row r="103" spans="2:2" x14ac:dyDescent="0.2">
      <c r="B103" s="45"/>
    </row>
    <row r="104" spans="2:2" x14ac:dyDescent="0.2">
      <c r="B104" s="45"/>
    </row>
    <row r="105" spans="2:2" x14ac:dyDescent="0.2">
      <c r="B105" s="45"/>
    </row>
    <row r="106" spans="2:2" x14ac:dyDescent="0.2">
      <c r="B106" s="45"/>
    </row>
    <row r="107" spans="2:2" x14ac:dyDescent="0.2">
      <c r="B107" s="45"/>
    </row>
    <row r="108" spans="2:2" x14ac:dyDescent="0.2">
      <c r="B108" s="44"/>
    </row>
    <row r="109" spans="2:2" x14ac:dyDescent="0.2">
      <c r="B109" s="44"/>
    </row>
    <row r="110" spans="2:2" x14ac:dyDescent="0.2">
      <c r="B110" s="44"/>
    </row>
    <row r="111" spans="2:2" x14ac:dyDescent="0.2">
      <c r="B111" s="44"/>
    </row>
    <row r="112" spans="2:2" x14ac:dyDescent="0.2">
      <c r="B112" s="44"/>
    </row>
    <row r="113" spans="2:2" x14ac:dyDescent="0.2">
      <c r="B113" s="44"/>
    </row>
    <row r="114" spans="2:2" x14ac:dyDescent="0.2">
      <c r="B114" s="44"/>
    </row>
    <row r="115" spans="2:2" x14ac:dyDescent="0.2">
      <c r="B115" s="44"/>
    </row>
    <row r="116" spans="2:2" x14ac:dyDescent="0.2">
      <c r="B116" s="45"/>
    </row>
    <row r="117" spans="2:2" x14ac:dyDescent="0.2">
      <c r="B117" s="44"/>
    </row>
    <row r="118" spans="2:2" x14ac:dyDescent="0.2">
      <c r="B118" s="45"/>
    </row>
    <row r="119" spans="2:2" x14ac:dyDescent="0.2">
      <c r="B119" s="45"/>
    </row>
    <row r="120" spans="2:2" x14ac:dyDescent="0.2">
      <c r="B120" s="44"/>
    </row>
    <row r="121" spans="2:2" x14ac:dyDescent="0.2">
      <c r="B121" s="45"/>
    </row>
    <row r="122" spans="2:2" x14ac:dyDescent="0.2">
      <c r="B122" s="45"/>
    </row>
    <row r="123" spans="2:2" x14ac:dyDescent="0.2">
      <c r="B123" s="44"/>
    </row>
    <row r="124" spans="2:2" x14ac:dyDescent="0.2">
      <c r="B124" s="45"/>
    </row>
    <row r="125" spans="2:2" x14ac:dyDescent="0.2">
      <c r="B125" s="45"/>
    </row>
    <row r="126" spans="2:2" x14ac:dyDescent="0.2">
      <c r="B126" s="45"/>
    </row>
    <row r="127" spans="2:2" x14ac:dyDescent="0.2">
      <c r="B127" s="44"/>
    </row>
    <row r="128" spans="2:2" x14ac:dyDescent="0.2">
      <c r="B128" s="45"/>
    </row>
    <row r="129" spans="2:2" x14ac:dyDescent="0.2">
      <c r="B129" s="44"/>
    </row>
    <row r="130" spans="2:2" x14ac:dyDescent="0.2">
      <c r="B130" s="45"/>
    </row>
    <row r="131" spans="2:2" x14ac:dyDescent="0.2">
      <c r="B131" s="45"/>
    </row>
    <row r="132" spans="2:2" x14ac:dyDescent="0.2">
      <c r="B132" s="45"/>
    </row>
    <row r="133" spans="2:2" x14ac:dyDescent="0.2">
      <c r="B133" s="45"/>
    </row>
    <row r="134" spans="2:2" x14ac:dyDescent="0.2">
      <c r="B134" s="44"/>
    </row>
    <row r="135" spans="2:2" x14ac:dyDescent="0.2">
      <c r="B135" s="45"/>
    </row>
    <row r="136" spans="2:2" x14ac:dyDescent="0.2">
      <c r="B136" s="44"/>
    </row>
  </sheetData>
  <mergeCells count="3">
    <mergeCell ref="B2:J2"/>
    <mergeCell ref="A1:J1"/>
    <mergeCell ref="A4:A5"/>
  </mergeCells>
  <phoneticPr fontId="10" type="noConversion"/>
  <pageMargins left="0.78740157480314965" right="0.78740157480314965" top="1.3779527559055118" bottom="0.39370078740157483" header="0.31496062992125984" footer="0.31496062992125984"/>
  <pageSetup paperSize="9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2020-04-19T16:56:59Z</cp:lastPrinted>
  <dcterms:created xsi:type="dcterms:W3CDTF">2005-10-27T10:10:18Z</dcterms:created>
  <dcterms:modified xsi:type="dcterms:W3CDTF">2021-04-30T11:53:44Z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