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6825" yWindow="1440" windowWidth="10740" windowHeight="4815" tabRatio="548" firstSheet="4" activeTab="4"/>
  </bookViews>
  <sheets>
    <sheet name="ППП" sheetId="12" state="hidden" r:id="rId1"/>
    <sheet name="Раздел" sheetId="10" state="hidden" r:id="rId2"/>
    <sheet name="КЦСР" sheetId="7" state="hidden" r:id="rId3"/>
    <sheet name="КВР" sheetId="9" state="hidden" r:id="rId4"/>
    <sheet name="Сведения" sheetId="1" r:id="rId5"/>
  </sheets>
  <definedNames>
    <definedName name="_xlnm._FilterDatabase" localSheetId="2" hidden="1">КЦСР!$A$1:$E$294</definedName>
    <definedName name="_xlnm._FilterDatabase" localSheetId="4" hidden="1">Сведения!$B$4:$N$56</definedName>
    <definedName name="sub_3870" localSheetId="3">КВР!$A$29</definedName>
    <definedName name="_xlnm.Print_Titles" localSheetId="4">Сведения!$4:$4</definedName>
    <definedName name="Код_КВР">КВР!$A$2:$A$29</definedName>
    <definedName name="Код_КЦСР">КЦСР!$A$2:$A$375</definedName>
    <definedName name="Код_ППП">ППП!$A$2:$A$14</definedName>
    <definedName name="Код_ПР">#REF!</definedName>
    <definedName name="Код_Раздел">Раздел!$A$2:$A$13</definedName>
    <definedName name="_xlnm.Print_Area" localSheetId="3">КВР!$A$1:$B$15</definedName>
    <definedName name="_xlnm.Print_Area" localSheetId="4">Сведения!$A$1:$L$56</definedName>
  </definedNames>
  <calcPr calcId="125725"/>
</workbook>
</file>

<file path=xl/calcChain.xml><?xml version="1.0" encoding="utf-8"?>
<calcChain xmlns="http://schemas.openxmlformats.org/spreadsheetml/2006/main">
  <c r="G30" i="1"/>
  <c r="I11"/>
  <c r="E6" l="1"/>
  <c r="E15"/>
  <c r="E17"/>
  <c r="E24"/>
  <c r="E28"/>
  <c r="E30"/>
  <c r="E37"/>
  <c r="E40"/>
  <c r="E42"/>
  <c r="E47"/>
  <c r="E52"/>
  <c r="E54"/>
  <c r="E56" l="1"/>
  <c r="J23"/>
  <c r="J50" l="1"/>
  <c r="K50"/>
  <c r="J34" l="1"/>
  <c r="I34"/>
  <c r="I33"/>
  <c r="J10"/>
  <c r="J29" l="1"/>
  <c r="K7" l="1"/>
  <c r="K8"/>
  <c r="K9"/>
  <c r="K10"/>
  <c r="K11"/>
  <c r="K14"/>
  <c r="K16"/>
  <c r="K18"/>
  <c r="K20"/>
  <c r="K21"/>
  <c r="K22"/>
  <c r="K23"/>
  <c r="K25"/>
  <c r="K26"/>
  <c r="K27"/>
  <c r="K29"/>
  <c r="K31"/>
  <c r="K32"/>
  <c r="K33"/>
  <c r="K34"/>
  <c r="K35"/>
  <c r="K36"/>
  <c r="K38"/>
  <c r="K39"/>
  <c r="K41"/>
  <c r="K43"/>
  <c r="K44"/>
  <c r="K45"/>
  <c r="K46"/>
  <c r="K48"/>
  <c r="K49"/>
  <c r="K51"/>
  <c r="K53"/>
  <c r="K55"/>
  <c r="J7"/>
  <c r="J8"/>
  <c r="J9"/>
  <c r="J11"/>
  <c r="J14"/>
  <c r="J16"/>
  <c r="J18"/>
  <c r="J20"/>
  <c r="J21"/>
  <c r="J22"/>
  <c r="J25"/>
  <c r="J26"/>
  <c r="J27"/>
  <c r="J31"/>
  <c r="J32"/>
  <c r="J33"/>
  <c r="J35"/>
  <c r="J36"/>
  <c r="J38"/>
  <c r="J39"/>
  <c r="J41"/>
  <c r="J43"/>
  <c r="J44"/>
  <c r="J45"/>
  <c r="J46"/>
  <c r="J48"/>
  <c r="J51"/>
  <c r="J53"/>
  <c r="J55"/>
  <c r="I7"/>
  <c r="I8"/>
  <c r="I9"/>
  <c r="I10"/>
  <c r="I14"/>
  <c r="I16"/>
  <c r="I18"/>
  <c r="I20"/>
  <c r="I21"/>
  <c r="I22"/>
  <c r="I23"/>
  <c r="I25"/>
  <c r="I26"/>
  <c r="I27"/>
  <c r="I29"/>
  <c r="I31"/>
  <c r="I32"/>
  <c r="I35"/>
  <c r="I36"/>
  <c r="I38"/>
  <c r="I39"/>
  <c r="I41"/>
  <c r="I43"/>
  <c r="I44"/>
  <c r="I45"/>
  <c r="I46"/>
  <c r="I48"/>
  <c r="I49"/>
  <c r="I51"/>
  <c r="I53"/>
  <c r="I55"/>
  <c r="G54"/>
  <c r="H54"/>
  <c r="I54" s="1"/>
  <c r="G52"/>
  <c r="H52"/>
  <c r="G47"/>
  <c r="H47"/>
  <c r="G42"/>
  <c r="H42"/>
  <c r="G40"/>
  <c r="H40"/>
  <c r="G37"/>
  <c r="H37"/>
  <c r="H30"/>
  <c r="G28"/>
  <c r="H28"/>
  <c r="G24"/>
  <c r="H24"/>
  <c r="G17"/>
  <c r="H17"/>
  <c r="G15"/>
  <c r="H15"/>
  <c r="F47"/>
  <c r="F6"/>
  <c r="F40"/>
  <c r="F37"/>
  <c r="F24"/>
  <c r="F17"/>
  <c r="F54"/>
  <c r="F52"/>
  <c r="F42"/>
  <c r="F30"/>
  <c r="F28"/>
  <c r="F15"/>
  <c r="G6"/>
  <c r="H6"/>
  <c r="I6" s="1"/>
  <c r="K37" l="1"/>
  <c r="K42"/>
  <c r="K47"/>
  <c r="K52"/>
  <c r="K54"/>
  <c r="I40"/>
  <c r="I52"/>
  <c r="K24"/>
  <c r="K17"/>
  <c r="K15"/>
  <c r="J40"/>
  <c r="J30"/>
  <c r="J28"/>
  <c r="J54"/>
  <c r="J52"/>
  <c r="I47"/>
  <c r="J47"/>
  <c r="I42"/>
  <c r="J42"/>
  <c r="K40"/>
  <c r="I37"/>
  <c r="J37"/>
  <c r="I30"/>
  <c r="K30"/>
  <c r="K28"/>
  <c r="J24"/>
  <c r="I24"/>
  <c r="J17"/>
  <c r="I17"/>
  <c r="J15"/>
  <c r="I15"/>
  <c r="I28"/>
  <c r="K6"/>
  <c r="J6"/>
  <c r="F56"/>
  <c r="H56"/>
  <c r="G56"/>
  <c r="K56" l="1"/>
  <c r="I56"/>
  <c r="J56"/>
</calcChain>
</file>

<file path=xl/sharedStrings.xml><?xml version="1.0" encoding="utf-8"?>
<sst xmlns="http://schemas.openxmlformats.org/spreadsheetml/2006/main" count="845" uniqueCount="712">
  <si>
    <t>Обеспечение выполнения муниципального задания бюджетным учреждением города в сфере информационных технологий по обеспечению надежного функционирования технической и сетевой инфраструктуры, информационных систем, средств связи органов мэрии города</t>
  </si>
  <si>
    <t>Выплата ежемесячного социального пособия на оздоровление работникам учреждений здравоохранения</t>
  </si>
  <si>
    <t>Выплата вознаграждений лицам, имеющим знак «За особые заслуги перед городом Череповцом»</t>
  </si>
  <si>
    <t>Оплата услуг бани по льготным помывкам</t>
  </si>
  <si>
    <t>Обеспечение жильем молодых семей</t>
  </si>
  <si>
    <t>Предоставление социальных выплат на приобретение (строительство) жилья молодыми семьями</t>
  </si>
  <si>
    <t>Оказание социальной помощи работникам бюджетных учреждений здравоохранения при приобретении жилья по ипотечному кредиту</t>
  </si>
  <si>
    <t>Предоставление единовременных и ежемесячных социальных выплат работникам бюджетных учреждений здравоохранения</t>
  </si>
  <si>
    <t>Энергосбережение и повышение энергетической эффективности в жилищном фонде</t>
  </si>
  <si>
    <t>Приобретение автобусов в муниципальную собственность</t>
  </si>
  <si>
    <t>Развитие благоустройства города</t>
  </si>
  <si>
    <t>Мероприятия по благоустройству и повышению внешней привлекательности города</t>
  </si>
  <si>
    <t>Мероприятия по решению общегосударственных вопросов и вопросов в области национальной политики</t>
  </si>
  <si>
    <t>Содержание и ремонт жилищного фонда</t>
  </si>
  <si>
    <t>Капитальный ремонт жилищного фонда</t>
  </si>
  <si>
    <t>Содержание и ремонт временно незаселенных жилых помещений муниципального жилищного фонда</t>
  </si>
  <si>
    <t>Формирование и обеспечение сохранности муниципального земельно-имущественного комплекса</t>
  </si>
  <si>
    <t>Обеспечение поступлений в доход бюджета от использования и распоряжения земельно-имущественным комплексом</t>
  </si>
  <si>
    <t>Обеспечение исполнения полномочий органа местного самоуправления в области наружной рекламы</t>
  </si>
  <si>
    <t>Обеспечение пожарной безопасности муниципальных учреждений города</t>
  </si>
  <si>
    <t>Установка, ремонт и обслуживание установок автоматической пожарной сигнализации и систем оповещения управления эвакуации людей при пожаре</t>
  </si>
  <si>
    <t>Приобретение первичных средств пожаротушения, перезарядка огнетушителей</t>
  </si>
  <si>
    <t>Ремонт и обслуживание электрооборудования зданий</t>
  </si>
  <si>
    <t>Ремонт и испытание наружных пожарных лестниц</t>
  </si>
  <si>
    <t>Комплектование, ремонт и испытание внутреннего противопожарного водоснабжения зданий (ПК)</t>
  </si>
  <si>
    <t>Обучение по программе пожарно-технического минимума</t>
  </si>
  <si>
    <t>Снижение рисков и смягчение последствий чрезвычайных ситуаций природного и техногенного характера в городе</t>
  </si>
  <si>
    <t>Развитие библиотечного дела</t>
  </si>
  <si>
    <t>Развитие музейного дела</t>
  </si>
  <si>
    <t>Создание условий для обеспечения выполнения органами муниципальной власти своих полномочий</t>
  </si>
  <si>
    <t>Обеспечение работы СЭД «Летограф»</t>
  </si>
  <si>
    <t>Материально-техническое обеспечение деятельности работников местного самоуправления</t>
  </si>
  <si>
    <t>Развитие муниципальной службы в мэрии города Череповца</t>
  </si>
  <si>
    <t>Повышение престижа муниципальной службы в городе</t>
  </si>
  <si>
    <t>Снижение административных барьеров, повышение качества и доступности муниципальных услуг, в том числе на базе многофункционального центра организации предоставления государственных и муниципальных услуг</t>
  </si>
  <si>
    <t>Совершенствование предоставления муниципальных услуг</t>
  </si>
  <si>
    <t>Опубликование муниципальных правовых актов, конкурсной документации муниципальных заказчиков, изготовление и размещение других материалов по вопросам местного значения в СМИ</t>
  </si>
  <si>
    <t>Профилактика преступлений и иных правонарушений в городе Череповце</t>
  </si>
  <si>
    <t>Привлечение общественности к охране общественного порядка</t>
  </si>
  <si>
    <t>Охрана окружающей среды</t>
  </si>
  <si>
    <t>НАЦИОНАЛЬНАЯ БЕЗОПАСНОСТЬ И ПРАВООХРАНИТЕЛЬНАЯ  ДЕЯТЕЛЬНОСТЬ</t>
  </si>
  <si>
    <t xml:space="preserve">Другие вопросы в области культуры, кинематографии </t>
  </si>
  <si>
    <t>Другие вопросы в области жилищно-коммунального хозяйства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</si>
  <si>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</si>
  <si>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ВСЕГО РАСХОДОВ</t>
  </si>
  <si>
    <t>КУЛЬТУРА, КИНЕМАТОГРАФИЯ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</si>
  <si>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</si>
  <si>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</si>
  <si>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Физическая культура и спорт</t>
  </si>
  <si>
    <t>Жилищно-коммунальное хозяйство</t>
  </si>
  <si>
    <t>Образование</t>
  </si>
  <si>
    <t>Социальная политика</t>
  </si>
  <si>
    <t>Социальное обеспечение населения</t>
  </si>
  <si>
    <t>Дорожное хозяйство (дорожные фонды)</t>
  </si>
  <si>
    <t>Обслуживание государственного и муниципального долга</t>
  </si>
  <si>
    <t>УПРАВЛЕНИЕ ПО ДЕЛАМ КУЛЬТУРЫ МЭРИИ ГОРОДА</t>
  </si>
  <si>
    <t>Национальная экономика</t>
  </si>
  <si>
    <t xml:space="preserve">Культура </t>
  </si>
  <si>
    <t>Пенсионное обеспечение</t>
  </si>
  <si>
    <t>Физическая культура</t>
  </si>
  <si>
    <t>СОЦИАЛЬНАЯ ПОЛИТИКА</t>
  </si>
  <si>
    <t>10</t>
  </si>
  <si>
    <t>Другие вопросы в области социальной политики</t>
  </si>
  <si>
    <t>13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</si>
  <si>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</si>
  <si>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</si>
  <si>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</si>
  <si>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ОБСЛУЖИВАНИЕ ГОСУДАРСТВЕННОГО И МУНИЦИПАЛЬНОГО ДОЛГА</t>
  </si>
  <si>
    <t>07</t>
  </si>
  <si>
    <t>12</t>
  </si>
  <si>
    <t>Периодическая печать и издательства</t>
  </si>
  <si>
    <t>Резервные фонды</t>
  </si>
  <si>
    <t>ТЕРРИТОРИАЛЬНАЯ ИЗБИРАТЕЛЬНАЯ КОМИССИЯ ГОРОДА ЧЕРЕПОВЦА</t>
  </si>
  <si>
    <t>Общеэкономические вопросы</t>
  </si>
  <si>
    <t>Охрана семьи и детства</t>
  </si>
  <si>
    <t>Процентные платежи по муниципальному долгу</t>
  </si>
  <si>
    <t>Наименование</t>
  </si>
  <si>
    <t>Раздел</t>
  </si>
  <si>
    <t>Подраздел</t>
  </si>
  <si>
    <t>ОБЩЕГОСУДАРСТВЕННЫЕ  ВОПРОСЫ</t>
  </si>
  <si>
    <t>01</t>
  </si>
  <si>
    <t>02</t>
  </si>
  <si>
    <t>03</t>
  </si>
  <si>
    <t>04</t>
  </si>
  <si>
    <t>06</t>
  </si>
  <si>
    <t>Средства массовой информации</t>
  </si>
  <si>
    <t>09</t>
  </si>
  <si>
    <t>НАЦИОНАЛЬНАЯ ЭКОНОМИКА</t>
  </si>
  <si>
    <t>05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</si>
  <si>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</si>
  <si>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</si>
  <si>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</si>
  <si>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</si>
  <si>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>Жилищное хозяйство</t>
  </si>
  <si>
    <t>Связь и информатика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</si>
  <si>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</si>
  <si>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</si>
  <si>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</si>
  <si>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Другие общегосударственные вопросы</t>
  </si>
  <si>
    <t>Выполнение других обязательств органов местного самоуправления</t>
  </si>
  <si>
    <t>МЭРИЯ ГОРОДА</t>
  </si>
  <si>
    <t>ЧЕРЕПОВЕЦКАЯ ГОРОДСКАЯ ДУМА</t>
  </si>
  <si>
    <t>ДЕПАРТАМЕНТ ЖИЛИЩНО-КОММУНАЛЬНОГО ХОЗЯЙСТВА МЭРИИ ГОРОДА</t>
  </si>
  <si>
    <t>УПРАВЛЕНИЕ АРХИТЕКТУРЫ И ГРАДОСТРОИТЕЛЬСТВА МЭРИИ ГОРОДА</t>
  </si>
  <si>
    <t>УПРАВЛЕНИЕ ОБРАЗОВАНИЯ МЭРИИ ГОРОДА</t>
  </si>
  <si>
    <t>ФИНАНСОВОЕ УПРАВЛЕНИЕ МЭРИИ ГОРОДА</t>
  </si>
  <si>
    <t>КОМИТЕТ ПО ФИЗИЧЕСКОЙ КУЛЬТУРЕ И СПОРТУ МЭРИИ ГОРОДА</t>
  </si>
  <si>
    <t>КОМИТЕТ СОЦИАЛЬНОЙ ЗАЩИТЫ НАСЕЛЕНИЯ ГОРОДА</t>
  </si>
  <si>
    <t>КОМИТЕТ ПО УПРАВЛЕНИЮ ИМУЩЕСТВОМ ГОРОДА</t>
  </si>
  <si>
    <t>Общее образование</t>
  </si>
  <si>
    <t>Другие вопросы в области образования</t>
  </si>
  <si>
    <t>Благоустройство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</si>
  <si>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</si>
  <si>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</si>
  <si>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</si>
  <si>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</si>
  <si>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 xml:space="preserve">Обслуживание государственного внутреннего и муниципального долга </t>
  </si>
  <si>
    <t>Защита населения и территории от чрезвычайных ситуаций природного и техногенного характера, гражданская оборона</t>
  </si>
  <si>
    <t>Здравоохранение</t>
  </si>
  <si>
    <t>Санитарно-эпидемиологическое благополучие</t>
  </si>
  <si>
    <t>ЗДРАВООХРАНЕНИЕ</t>
  </si>
  <si>
    <t>Массовый спорт</t>
  </si>
  <si>
    <t>тыс. рублей</t>
  </si>
  <si>
    <t>Обеспечение работы по организации и ведению бухгалтерского (бюджетного) учета и отчетности</t>
  </si>
  <si>
    <t>Формирование комплексной системы выявления, развития и поддержки одаренных детей и молодых талантов</t>
  </si>
  <si>
    <t>Дополнительное образование</t>
  </si>
  <si>
    <t>Кадровое обеспечение муниципальной системы образования</t>
  </si>
  <si>
    <t>Расходы, не включенные в муниципальные программы города Череповца</t>
  </si>
  <si>
    <t>Руководство и управление в сфере установленных функций органов местного самоуправления</t>
  </si>
  <si>
    <t>Расходы на судебные издержки и исполнение судебных решений</t>
  </si>
  <si>
    <t>Код</t>
  </si>
  <si>
    <t>Стипендии</t>
  </si>
  <si>
    <t>Премии и гранты</t>
  </si>
  <si>
    <t>Обслуживание муниципального долга</t>
  </si>
  <si>
    <t>Субсидии юридическим лицам (кроме некоммерческих организаций), индивидуальным предпринимателям, физическим лицам</t>
  </si>
  <si>
    <t>Расходы на выплаты персоналу казенных учреждений</t>
  </si>
  <si>
    <t>Общегосударственные  вопросы</t>
  </si>
  <si>
    <t>Национальная безопасность и правоохранительная  деятельность</t>
  </si>
  <si>
    <t>Культура, кинематография</t>
  </si>
  <si>
    <t>Социальная поддержка пенсионеров на условиях договора пожизненного содержания с иждивением</t>
  </si>
  <si>
    <t>Обеспечение развития и надежного функционирования городской сетевой инфраструктуры МСПД, базирующейся на современных технических решениях</t>
  </si>
  <si>
    <t>Строительство объектов сметной стоимостью до 100 млн. рублей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</si>
  <si>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</si>
  <si>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</si>
  <si>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</si>
  <si>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Иные выплаты населению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</si>
  <si>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</si>
  <si>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</si>
  <si>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</si>
  <si>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автономным учреждениям</t>
  </si>
  <si>
    <t>Субсидии некоммерческим организациям (за исключением государственных (муниципальных) учреждений)</t>
  </si>
  <si>
    <t>Иные бюджетные ассигнования</t>
  </si>
  <si>
    <t>Исполнение судебных актов</t>
  </si>
  <si>
    <t>Уплата налогов, сборов и иных платежей</t>
  </si>
  <si>
    <t>Транспорт</t>
  </si>
  <si>
    <t>Резервные средства</t>
  </si>
  <si>
    <t>Обслуживание государственного (муниципального) долга</t>
  </si>
  <si>
    <t>Судебная система</t>
  </si>
  <si>
    <t>Предоставление платежей, взносов, безвозмездных перечислений субъектам международного права</t>
  </si>
  <si>
    <t>Одаренные дети</t>
  </si>
  <si>
    <t>Укрепление материально-технической базы образовательных учреждений города и обеспечение их безопасности</t>
  </si>
  <si>
    <t>Обеспечение доступа к спортивным объектам</t>
  </si>
  <si>
    <t>Обеспечение сохранности документов Архивного фонда и других архивных документов и предоставление потребителям ретроспективной информации</t>
  </si>
  <si>
    <t>Организация мероприятий по экологическому образованию и воспитанию населения</t>
  </si>
  <si>
    <t>Комплексное сопровождение инвестиционных проектов</t>
  </si>
  <si>
    <t>Сохранение и укрепление здоровья детей и подростков</t>
  </si>
  <si>
    <t>Пропаганда здорового образа жизни</t>
  </si>
  <si>
    <t>Городские премии имени И.А. Милютина в области образования в соответствии с постановлением Череповецкой городской Думы от 23.09.2003 № 120</t>
  </si>
  <si>
    <t>Компенсация части родительской платы за содержание ребенка в детском саду (присмотр и уход за детьми) штатным работникам муниципальных дошкольных образовательных учреждений в соответствии с решением Череповецкой городской Думы от 30.10.2012 № 203</t>
  </si>
  <si>
    <t>Премии победителям конкурса профессионального мастерства «Учитель года» в соответствии с решением Череповецкой городской Думы от 29.06.2010 № 128</t>
  </si>
  <si>
    <t>Ежемесячное социальное пособие на оздоровление отдельным категориям работников учреждений здравоохранения в соответствии с решением Череповецкой городской Думы от 29.05.2012 № 93</t>
  </si>
  <si>
    <t>Выплата ежемесячного социального пособия за найм (поднайм) жилых помещений специалистам учреждений здравоохранения</t>
  </si>
  <si>
    <t>Ежемесячное социальное пособие за найм (поднайм) жилых помещений специалистам учреждений здравоохранения в соответствии с решением Череповецкой городской Думы от 29.05.2012 № 98</t>
  </si>
  <si>
    <t>Выплата вознаграждений лицам, имеющим знак «За особые заслуги перед городом Череповцом» в соответствии с постановлением Череповецкой городской Думы от 27.09.2005 № 88</t>
  </si>
  <si>
    <t>Выплата вознаграждений лицам, имеющим звание «Почетный гражданин города Череповца» в соответствии с постановлением Череповецкой городской Думы от 27.09.2005 № 87</t>
  </si>
  <si>
    <t>Совершенствование организационных и правовых механизмов профессиональной служебной деятельности муниципальных служащих</t>
  </si>
  <si>
    <t xml:space="preserve">КОНТРОЛЬНО-СЧЕТНАЯ ПАЛАТА ГОРОДА ЧЕРЕПОВЦА </t>
  </si>
  <si>
    <t>Организация и ведение бухгалтерского (бюджетного) учета и отчетности</t>
  </si>
  <si>
    <t>Организация работы по реализации целей, задач управления, выполнения его функциональных обязанностей и реализация мероприятий муниципальной программы</t>
  </si>
  <si>
    <t>Организация работы по реализации целей, задач управления и выполнения его функциональных обязанностей</t>
  </si>
  <si>
    <t>Организация работ по реализации целей, задач комитета, выполнения его функциональных обязанностей и реализации муниципальной программы</t>
  </si>
  <si>
    <t>Организация работ по реализации целей, задач комитета по контролю в сфере благоустройства и охраны окружающей среды города, выполнение его функциональных обязанностей и реализации муниципальной программы</t>
  </si>
  <si>
    <t>Формирование инвестиционной инфраструктуры в муниципальном образовании «Город Череповец»</t>
  </si>
  <si>
    <t>Продвижение инвестиционных возможностей муниципального образования «Город Череповец»</t>
  </si>
  <si>
    <t>Продвижение городского туристского продукта на российском рынке</t>
  </si>
  <si>
    <t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</t>
  </si>
  <si>
    <t>Организация работы по реализации целей, задач комитета социальной защиты населения города, выполнение его функциональных обязанностей</t>
  </si>
  <si>
    <t>Обустройство автобусных остановок павильонами/навесами для ожидания автобуса</t>
  </si>
  <si>
    <t>Организация работ по реализации целей, задач управления, выполнение его функциональных обязанностей и реализации муниципальной программы</t>
  </si>
  <si>
    <t>Организация работ по реализации целей, задач департамента, выполнение его функциональных обязанностей и реализации муниципальной программы</t>
  </si>
  <si>
    <t>Организация работ по реализации целей, задач комитета, выполнению его функциональных обязанностей и реализации муниципальной программы</t>
  </si>
  <si>
    <t>Осуществление бюджетных инвестиций в объекты муниципальной собственности</t>
  </si>
  <si>
    <t>Капитальный ремонт объектов муниципальной собственности</t>
  </si>
  <si>
    <t>Организация и проведение обучения должностных лиц и специалистов ГО и ЧС</t>
  </si>
  <si>
    <t>Создание, развитие многофункционального центра, предоставление на базе многофункционального центра услуг, соответствующих стандартам качества</t>
  </si>
  <si>
    <t>Формирование положительного имиджа Череповца на межрегиональном уровне посредством участия города в деятельности союзов и ассоциаций</t>
  </si>
  <si>
    <t>Формирование положительного имиджа Череповца на внутреннем, межрегиональном и международном уровнях посредством проведения имиджевых мероприятий, стимулирующих формирование общественного мнения</t>
  </si>
  <si>
    <t>Формирование положительного имиджа Череповца на внутреннем, межрегиональном и международном уровнях посредством формирования презентационных пакетов, соответствующих Стандарту качества презентационных пакетов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</si>
  <si>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</si>
  <si>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Социальная поддержка детей-сирот и детей, оставшихся без попечения родителей</t>
  </si>
  <si>
    <t>Организационно-методическое обеспечение программы</t>
  </si>
  <si>
    <t>Создание условий для осуществления присмотра и ухода за детьми в муниципальных дошкольных образовательных учреждениях и дошкольных группах муниципальных общеобразовательных учреждений, реализующих основные общеобразовательные программы - образовательные программы дошкольного образования</t>
  </si>
  <si>
    <t>Организация предоставления общедоступного и бесплатного дошкольного образования, начального общего, основного общего, среднего общего образования в муниципальных общеобразовательных учреждениях</t>
  </si>
  <si>
    <t>Публичные нормативные выплаты гражданам несоциального характера</t>
  </si>
  <si>
    <t>Внедрение современных технических средств, направленных на предупреждение правонарушений и преступлений в общественных местах и на улицах</t>
  </si>
  <si>
    <t>Осуществление полномочий собственника муниципального жилищного фонда в части внесения взносов в фонд капитального ремонта</t>
  </si>
  <si>
    <t>Выплата вознаграждений лицам, имеющим звание «Почетный гражданин города Череповца»</t>
  </si>
  <si>
    <t>Туристско-рекреационный кластер «Центральная городская набережная»</t>
  </si>
  <si>
    <t>Индустриальный парк «Череповец». Инженерная и транспортная инфраструктура территории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</si>
  <si>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</si>
  <si>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Капитальные вложения в объекты государственной (муниципальной) собственности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</si>
  <si>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</si>
  <si>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</si>
  <si>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</si>
  <si>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</si>
  <si>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«Финансово-бухгалтерский центр»</t>
  </si>
  <si>
    <t>Проведение мероприятий управлением образования мэрии (августовское совещание, прием мэром города выпускников, награжденных премией «За особые успехи в обучении» (медалистов), Учитель года, День Учителя, прием молодых специалистов)</t>
  </si>
  <si>
    <t>01 0 01 00000</t>
  </si>
  <si>
    <t>Обеспечение питанием обучающихся в МОУ за счет средств городского бюджета</t>
  </si>
  <si>
    <t>Обеспечение питанием обучающихся в МОУ за счет средств областного бюджета</t>
  </si>
  <si>
    <t>01 0 02 00110</t>
  </si>
  <si>
    <t>01 0 02 72020</t>
  </si>
  <si>
    <t>01 0 02 00000</t>
  </si>
  <si>
    <t>01 0 03 00000</t>
  </si>
  <si>
    <t>01 0 05 00000</t>
  </si>
  <si>
    <t>01 0 05 00120</t>
  </si>
  <si>
    <t>Расходы на обеспечение функций органов местного самоуправления</t>
  </si>
  <si>
    <t>01 1 00 00000</t>
  </si>
  <si>
    <t>01 0 00 00000</t>
  </si>
  <si>
    <t>01 1 01 00000</t>
  </si>
  <si>
    <t>Организация предоставления общедоступного и бесплатного дошкольного образования в муниципальных дошкольных образовательных учреждениях</t>
  </si>
  <si>
    <t>01 1 01 72090</t>
  </si>
  <si>
    <t>Организация предоставления общедоступного и бесплатного дошкольного образования в муниципальных дошкольных образовательных учреждениях за счет средств областного бюджета</t>
  </si>
  <si>
    <t>01 1 02 00000</t>
  </si>
  <si>
    <t>01 1 04 00000</t>
  </si>
  <si>
    <t>Оказание содействия родителям (законным представителям) детей, посещающих дошкольные образовательные учреждения, реализующие основные общеобразовательные программы - образовательные программы дошкольного образования</t>
  </si>
  <si>
    <t>Оказание содействия родителям (законным представителям) детей, посещающих дошкольные образовательные учреждения, реализующие основные общеобразовательные программы - образовательные программы дошкольного образования за счет средств областного бюджета</t>
  </si>
  <si>
    <t>01 1 04 72020</t>
  </si>
  <si>
    <t>01 2 00 00000</t>
  </si>
  <si>
    <t>01 2 01 00000</t>
  </si>
  <si>
    <t>Организация предоставления общедоступного и бесплатного дошкольного образования, начального общего, основного общего, среднего общего образования в муниципальных общеобразовательных учреждениях за счет средств городского бюджета</t>
  </si>
  <si>
    <t>01 2 01 00130</t>
  </si>
  <si>
    <t>01 2 01 72010</t>
  </si>
  <si>
    <t>Организация предоставления общедоступного и бесплатного дошкольного образования, начального общего, основного общего, среднего общего образования в муниципальных общеобразовательных учреждениях за счет средств областного бюджета</t>
  </si>
  <si>
    <t>01 2 03 00000</t>
  </si>
  <si>
    <t>01 2 07 00000</t>
  </si>
  <si>
    <t>Осуществление отдельных государственных полномочий в соответствии с законом области от 17 декабря 2007 года № 1719-ОЗ «О наделении органов местного самоуправления отдельными государственными полномочиями в сфере образования»</t>
  </si>
  <si>
    <t>01 2 07 72020</t>
  </si>
  <si>
    <t>Осуществление отдельных государственных полномочий в соответствии с законом области от 17 декабря 2007 года № 1719-ОЗ «О наделении органов местного самоуправления отдельными государственными полномочиями в сфере образования» за счет средств областного бюджета</t>
  </si>
  <si>
    <t>01 3 00 00000</t>
  </si>
  <si>
    <t>01 3 01 00000</t>
  </si>
  <si>
    <t>Организация предоставления дополнительного образования детям</t>
  </si>
  <si>
    <t>01 3 02 00000</t>
  </si>
  <si>
    <t>Организация и проведение массовых мероприятий муниципального уровня различной направленности с обучающимися, обеспечение участия в мероприятиях различного уровня</t>
  </si>
  <si>
    <t>01 4 00 00000</t>
  </si>
  <si>
    <t>01 4 01 00000</t>
  </si>
  <si>
    <t>Осуществление выплат городских премий работникам муниципальных образовательных учреждений</t>
  </si>
  <si>
    <t>01 4 01 90100</t>
  </si>
  <si>
    <t>Осуществление выплат городских премий работникам муниципальных образовательных учреждений за счет средств городского бюджета</t>
  </si>
  <si>
    <t>01 4 01 90110</t>
  </si>
  <si>
    <t>01 4 02 00000</t>
  </si>
  <si>
    <t>Осуществление денежных выплат работникам муниципальных образовательных учреждений</t>
  </si>
  <si>
    <t>01 4 02 90200</t>
  </si>
  <si>
    <t>Осуществление денежных выплат работникам муниципальных образовательных учреждений за счет средств городского бюджета</t>
  </si>
  <si>
    <t>01 4 02 90210</t>
  </si>
  <si>
    <t>Денежная компенсация на оплату расходов по найму (поднайму) жилых помещений лицам, работающим в городе Череповце в должности «воспитатель» в муниципальных дошкольных образовательных учреждениях, муниципальных общеобразовательных учреждениях, имеющих дошкольные группы, образованные в результате реорганизации в соответствии с решением Череповецкой городской Думы от 29.05.2012 № 97</t>
  </si>
  <si>
    <t>01 4 02 90220</t>
  </si>
  <si>
    <t>01 4 02 90230</t>
  </si>
  <si>
    <t>01 4 03 00000</t>
  </si>
  <si>
    <t>Представление лучших педагогов сферы образования к поощрению наградами всех уровней</t>
  </si>
  <si>
    <t>01 4 03 90300</t>
  </si>
  <si>
    <t>Представление лучших педагогов сферы образования к поощрению наградами всех уровней за счет средств городского бюджета</t>
  </si>
  <si>
    <t>01 4 03 90310</t>
  </si>
  <si>
    <t>01 5 00 00000</t>
  </si>
  <si>
    <t>01 6 00 00000</t>
  </si>
  <si>
    <t>02 0 00 00000</t>
  </si>
  <si>
    <t>Муниципальная программа «Развитие культуры и туризма в городе Череповце» на 2016 – 2022 годы</t>
  </si>
  <si>
    <t>Наследие</t>
  </si>
  <si>
    <t>02 1 00 00000</t>
  </si>
  <si>
    <t>02 1 01 00000</t>
  </si>
  <si>
    <t>Организация мероприятий по сохранению, реставрации (ремонту) объектов культурного наследия</t>
  </si>
  <si>
    <t>02 1 02 00000</t>
  </si>
  <si>
    <t>Оказание муниципальной услуги в области музейного дела и обеспечение деятельности муниципального бюджетного учреждения культуры «Череповецкое музейное объединение»</t>
  </si>
  <si>
    <t>Осуществление реставрации и консервации музейных предметов, музейных коллекций</t>
  </si>
  <si>
    <t>02 1 03 00000</t>
  </si>
  <si>
    <t>02 1 04 00000</t>
  </si>
  <si>
    <t>Формирование, учет, изучение, обеспечение физического сохранения и безопасности музейных предметов, музейных коллекций</t>
  </si>
  <si>
    <t>02 1 05 00000</t>
  </si>
  <si>
    <t>02 1 06 00000</t>
  </si>
  <si>
    <t>Оказание муниципальной услуги в области библиотечного дела и обеспечение деятельности муниципального бюджетного учреждения культуры «Объединение библиотек»</t>
  </si>
  <si>
    <t>02 1 07 00000</t>
  </si>
  <si>
    <t>Библиографическая обработка документов и создание каталогов</t>
  </si>
  <si>
    <t>02 1 08 00000</t>
  </si>
  <si>
    <t>Формирование, учет, изучение, обеспечение физического сохранения и безопасности фондов библиотеки</t>
  </si>
  <si>
    <t>02 1 09 00000</t>
  </si>
  <si>
    <t>02 2 00 00000</t>
  </si>
  <si>
    <t>Искусство</t>
  </si>
  <si>
    <t>02 2 01 00000</t>
  </si>
  <si>
    <t>Оказание муниципальных услуг в области театрально-концертного дела и обеспечение деятельности муниципальных учреждений культуры</t>
  </si>
  <si>
    <t>02 2 02 00000</t>
  </si>
  <si>
    <t>02 2 03 00000</t>
  </si>
  <si>
    <t>Оказание муниципальной услуги в области предоставления предпрофессиональных программ и обеспечение деятельности школ искусств</t>
  </si>
  <si>
    <t>02 2 04 00000</t>
  </si>
  <si>
    <t>Укрепление материально-технической базы театрально-концертных учреждений</t>
  </si>
  <si>
    <t>02 3 00 00000</t>
  </si>
  <si>
    <t>Досуг</t>
  </si>
  <si>
    <t>02 3 01 00000</t>
  </si>
  <si>
    <t>Организация деятельности клубных формирований и формирований самодеятельного народного творчества</t>
  </si>
  <si>
    <t>02 3 02 00000</t>
  </si>
  <si>
    <t>Организация и проведение городских культурно-массовых мероприятий</t>
  </si>
  <si>
    <t>02 3 03 00000</t>
  </si>
  <si>
    <t>Укрепление материально-технической базы клубных учреждений</t>
  </si>
  <si>
    <t>02 3 04 00000</t>
  </si>
  <si>
    <t>Создание условий для организации досуга населения</t>
  </si>
  <si>
    <t>02 3 05 00000</t>
  </si>
  <si>
    <t>Проведение мероприятий по поддержке традиционной народной культуры, художественных ремесел, самодеятельного художественного творчества</t>
  </si>
  <si>
    <t>02 4 00 00000</t>
  </si>
  <si>
    <t>Туризм</t>
  </si>
  <si>
    <t>02 4 02 00000</t>
  </si>
  <si>
    <t>02 4 03 00000</t>
  </si>
  <si>
    <t>Развитие туристской, инженерной и транспортной инфраструктур</t>
  </si>
  <si>
    <t>02 0 05 00000</t>
  </si>
  <si>
    <t>02 0 05 00120</t>
  </si>
  <si>
    <t>02 0 06 00000</t>
  </si>
  <si>
    <t>03 0 00 00000</t>
  </si>
  <si>
    <t>Муниципальная программа «Создание условий для развития физической культуры и спорта в городе Череповце» на 2013 – 2022 годы</t>
  </si>
  <si>
    <t>03 0 01 00000</t>
  </si>
  <si>
    <t>03 0 02 00000</t>
  </si>
  <si>
    <t>Обеспечение участия в физкультурных мероприятиях и спортивных мероприятиях различного уровня</t>
  </si>
  <si>
    <t>03 0 03 00000</t>
  </si>
  <si>
    <t>Развитие детско-юношеского и массового спорта</t>
  </si>
  <si>
    <t>03 0 04 00000</t>
  </si>
  <si>
    <t>03 0 05 00000</t>
  </si>
  <si>
    <t>Популяризация физической культуры и спорта и здорового образа жизни</t>
  </si>
  <si>
    <t>03 0 08 00000</t>
  </si>
  <si>
    <t>03 0 08 00120</t>
  </si>
  <si>
    <t>03 0 09 00000</t>
  </si>
  <si>
    <t>Развитие объектов массовой доступности для занятий физической культурой и спортом</t>
  </si>
  <si>
    <t>03 0 10 00000</t>
  </si>
  <si>
    <t>Развитие волейбола</t>
  </si>
  <si>
    <t>04 0 00 00000</t>
  </si>
  <si>
    <t>Муниципальная программа «Развитие архивного дела» на 2013 – 2018 годы</t>
  </si>
  <si>
    <t>04 0 02 00000</t>
  </si>
  <si>
    <t>04 0 02 00140</t>
  </si>
  <si>
    <t>Обеспечение сохранности документов Архивного фонда и других архивных документов и предоставление потребителям ретроспективной информации за счет средств городского бюджета</t>
  </si>
  <si>
    <t>04 0 02 72190</t>
  </si>
  <si>
    <t>Осуществление отдельных государственных полномочий в соответствии с законом области от 28 апреля 2006 года № 1443-ОЗ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дела» за счет средств областного бюджета</t>
  </si>
  <si>
    <t>05 0 00 00000</t>
  </si>
  <si>
    <t>Муниципальная программа «Охрана окружающей среды» на 2013 – 2022 годы</t>
  </si>
  <si>
    <t>05 0 02 00000</t>
  </si>
  <si>
    <t>05 0 06 00000</t>
  </si>
  <si>
    <t>05 0 18 00000</t>
  </si>
  <si>
    <t>05 0 18 00120</t>
  </si>
  <si>
    <t>05 0 18 72180</t>
  </si>
  <si>
    <t>Осуществление отдельных государственных полномочий в соответствии с законом области от 28 июня 2006 года № 1465-ОЗ «О наделении органов местного самоуправления отдельными государственными полномочиями в сфере охраны окружающей среды» за счет средств областного бюджета</t>
  </si>
  <si>
    <t>06 0 00 00000</t>
  </si>
  <si>
    <t>Муниципальная программа «Содействие развитию потребительского рынка в городе Череповце на 2013 – 2017 годы»</t>
  </si>
  <si>
    <t>06 0 01 00000</t>
  </si>
  <si>
    <t>Повышение качества и безопасности товаров и услуг на потребительском рынке посредством проведения конкурсов среди предприятий сферы потребительского рынка</t>
  </si>
  <si>
    <t>07 0 00 00000</t>
  </si>
  <si>
    <t>Муниципальная программа «Поддержка и развитие малого и среднего предпринимательства в городе Череповце на 2013 – 2017 годы»</t>
  </si>
  <si>
    <t>07 0 01 00000</t>
  </si>
  <si>
    <t>Формирование инфраструктуры поддержки малого и среднего предпринимательства</t>
  </si>
  <si>
    <t>08 0 00 00000</t>
  </si>
  <si>
    <t>Муниципальная программа «Повышение инвестиционной привлекательности города Череповца» на 2015 – 2018 годы</t>
  </si>
  <si>
    <t>08 0 01 00000</t>
  </si>
  <si>
    <t>08 0 02 00000</t>
  </si>
  <si>
    <t>08 0 03 00000</t>
  </si>
  <si>
    <t>09 0 00 00000</t>
  </si>
  <si>
    <t>Муниципальная программа «Развитие молодежной политики» на 2013 – 2018 годы</t>
  </si>
  <si>
    <t>09 0 01 00000</t>
  </si>
  <si>
    <t>09 0 02 00000</t>
  </si>
  <si>
    <t>09 0 03 00000</t>
  </si>
  <si>
    <t>10 0 00 00000</t>
  </si>
  <si>
    <t>Муниципальная программа «Здоровый город» на 2014 – 2022 годы</t>
  </si>
  <si>
    <t>10 0 01 00000</t>
  </si>
  <si>
    <t>10 0 02 00000</t>
  </si>
  <si>
    <t>10 0 03 00000</t>
  </si>
  <si>
    <t>11 0 00 00000</t>
  </si>
  <si>
    <t>Муниципальная программа «iCity-Современные информационные технологии г. Череповца» на 2014 – 2020 годы</t>
  </si>
  <si>
    <t>11 0 01 00000</t>
  </si>
  <si>
    <t>11 0 02 00000</t>
  </si>
  <si>
    <t>13 0 00 00000</t>
  </si>
  <si>
    <t>Муниципальная программа «Социальная поддержка граждан» на 2014 – 2018 годы</t>
  </si>
  <si>
    <t>13 0 01 00000</t>
  </si>
  <si>
    <t>13 0 02 00000</t>
  </si>
  <si>
    <t>13 0 02 S1030</t>
  </si>
  <si>
    <t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за счет средств областного бюджета</t>
  </si>
  <si>
    <t>13 0 02 71030</t>
  </si>
  <si>
    <t>13 0 03 00000</t>
  </si>
  <si>
    <t>13 0 03 90300</t>
  </si>
  <si>
    <t>Выплата ежемесячного социального пособия на оздоровление работникам учреждений здравоохранения за счет средств городского бюджета</t>
  </si>
  <si>
    <t>13 0 03 90310</t>
  </si>
  <si>
    <t>13 0 04 00000</t>
  </si>
  <si>
    <t>13 0 04 90400</t>
  </si>
  <si>
    <t>Выплата ежемесячного социального пособия за найм (поднайм) жилых помещений специалистам учреждений здравоохранения за счет средств городского бюджета</t>
  </si>
  <si>
    <t>13 0 04 90410</t>
  </si>
  <si>
    <t>13 0 05 00000</t>
  </si>
  <si>
    <t>13 0 05 90500</t>
  </si>
  <si>
    <t>Выплата вознаграждений лицам, имеющим знак «За особые заслуги перед городом Череповцом» за счет средств городского бюджета</t>
  </si>
  <si>
    <t>13 0 05 90510</t>
  </si>
  <si>
    <t>13 0 06 00000</t>
  </si>
  <si>
    <t>13 0 06 90600</t>
  </si>
  <si>
    <t>Выплата вознаграждений лицам, имеющим звание «Почетный гражданин города Череповца» за счет средств городского бюджета</t>
  </si>
  <si>
    <t>13 0 06 90610</t>
  </si>
  <si>
    <t>13 0 07 00000</t>
  </si>
  <si>
    <t>13 0 08 00000</t>
  </si>
  <si>
    <t>13 0 10 00000</t>
  </si>
  <si>
    <t>13 0 10 52500</t>
  </si>
  <si>
    <t>Оплата жилищно-коммунальных услуг отдельным категориям граждан за счет средств федерального бюджета</t>
  </si>
  <si>
    <t>13 0 10 72120</t>
  </si>
  <si>
    <t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средств областного бюджета</t>
  </si>
  <si>
    <t>13 0 11 00000</t>
  </si>
  <si>
    <t>Осуществление отдельных государственных полномочий по организации и осуществлению деятельности по опеке и попечительству в отношении  совершеннолетних граждан, нуждающихся в опеке или попечительстве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попечительству»</t>
  </si>
  <si>
    <t>13 0 11 72060</t>
  </si>
  <si>
    <t>Осуществлении отдельных государственных полномочий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категорий» за счет средств областного бюджета</t>
  </si>
  <si>
    <t>13 0 13 00000</t>
  </si>
  <si>
    <t>13 0 13 00120</t>
  </si>
  <si>
    <t>13 0 13 52500</t>
  </si>
  <si>
    <t>13 0 13 72120</t>
  </si>
  <si>
    <t>13 0 13 72060</t>
  </si>
  <si>
    <t>13 0 19 00000</t>
  </si>
  <si>
    <t>13 1 00 00000</t>
  </si>
  <si>
    <t>13 1 01 00000</t>
  </si>
  <si>
    <t>Социальная поддержка детей-сирот и детей, оставшихся без попечения родителей, находящихся под опекой (попечительством) в семьях (в том числе в приемных семьях), детей-сирот и детей, оставшихся без попечения родителей, находящихся под надзором в организованных по семейному принципу негосударственных организациях для детей-сирот и детей, оставшихся без попечения родителей, обеспечивающих их содержание и воспитание, лиц из числа детей указанных категорий, а также детей, в отношении которых установлена предварительная опека (попечительство)</t>
  </si>
  <si>
    <t>13 1 01 72060</t>
  </si>
  <si>
    <t>13 1 02 00000</t>
  </si>
  <si>
    <t>Обеспечение содержания детей-сирот и детей, оставшихся без попечения родителей, за время пребывания их в соответствующем муниципальном учреждении для детей-сирот и детей, оставшихся без попечения родителей</t>
  </si>
  <si>
    <t>13 1 02 72060</t>
  </si>
  <si>
    <t>14 0 00 00000</t>
  </si>
  <si>
    <t>Муниципальная программа «Обеспечение жильем отдельных категорий граждан» на 2014 – 2020 годы</t>
  </si>
  <si>
    <t>14 0 01 00000</t>
  </si>
  <si>
    <t>Предоставление государственной поддержки по обеспечению жильем отдельных категорий граждан в соответствии с федеральным и областным законодательством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</si>
  <si>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– 1945 годов» за счет средств федерального бюджета</t>
  </si>
  <si>
    <t>14 0 01 51340</t>
  </si>
  <si>
    <t>14 0 01 51350</t>
  </si>
  <si>
    <t>14 1 00 00000</t>
  </si>
  <si>
    <t>14 1 01 00000</t>
  </si>
  <si>
    <t>14 1 01 L0200</t>
  </si>
  <si>
    <t>14 2 00 00000</t>
  </si>
  <si>
    <t>14 2 01 00000</t>
  </si>
  <si>
    <t>15 0 00 00000</t>
  </si>
  <si>
    <t>Муниципальная программа «Энергосбережение и повышение энергетической эффективности на территории муниципального образования «Город Череповец» на 2014 – 2018 годы</t>
  </si>
  <si>
    <t>15 1 00 00000</t>
  </si>
  <si>
    <t>Энергосбережение и повышение энергетической эффективности в организациях с участием муниципального образования</t>
  </si>
  <si>
    <t>15 1 01 00000</t>
  </si>
  <si>
    <t>Мероприятия по энергосбережению, направленные на снижение потребления энергоресурсов и воды, в организациях с участием муниципального образования</t>
  </si>
  <si>
    <t>15 2 00 00000</t>
  </si>
  <si>
    <t>15 2 01 00000</t>
  </si>
  <si>
    <t>16 0 00 00000</t>
  </si>
  <si>
    <t>Муниципальная программа «Развитие городского общественного транспорта» на 2014 – 2017 годы</t>
  </si>
  <si>
    <t>16 0 01 00000</t>
  </si>
  <si>
    <t>16 0 04 00000</t>
  </si>
  <si>
    <t>17 0 00 00000</t>
  </si>
  <si>
    <t>Муниципальная программа «Реализация градостроительной политики города Череповца» на 2014 – 2022 годы</t>
  </si>
  <si>
    <t>17 0 03 00000</t>
  </si>
  <si>
    <t>17 0 03 00120</t>
  </si>
  <si>
    <t>18 0 00 00000</t>
  </si>
  <si>
    <t>Муниципальная программа «Развитие жилищно-коммунального хозяйства города Череповца» на 2014 – 2018 годы</t>
  </si>
  <si>
    <t>18 1 00 00000</t>
  </si>
  <si>
    <t>18 1 01 00000</t>
  </si>
  <si>
    <t>18 1 02 00000</t>
  </si>
  <si>
    <t>Мероприятия по содержанию и ремонту улично-дорожной сети города</t>
  </si>
  <si>
    <t>18 1 02 00150</t>
  </si>
  <si>
    <t>Мероприятия по содержанию и ремонту улично-дорожной сети города за счет средств городского бюджета</t>
  </si>
  <si>
    <t>18 1 02 S1350</t>
  </si>
  <si>
    <t>Содержание и ремонт улично-дорожной сети в рамках софинансирования с областным Дорожным фондом</t>
  </si>
  <si>
    <t>18 1 03 00000</t>
  </si>
  <si>
    <t>18 1 04 00000</t>
  </si>
  <si>
    <t>Осуществление дорожной деятельности в отношении автомобильных дорог общего пользования местного значения</t>
  </si>
  <si>
    <t>18 1 04 71350</t>
  </si>
  <si>
    <t>Осуществление дорожной деятельности в отношении автомобильных дорог общего пользования местного значения за счет средств областного бюджета</t>
  </si>
  <si>
    <t>18 1 05 00000</t>
  </si>
  <si>
    <t>Осуществление отдельных государственных полномочий в соответствии с законом области от 15 января 2013 года № 2966-ОЗ «О наделении органов местного самоуправления отдельными государственными полномочиями по отлову и содержанию безнадзорных животных»</t>
  </si>
  <si>
    <t>18 1 05 72230</t>
  </si>
  <si>
    <t>Осуществление отдельных государственных полномочий в соответствии с законом области от 15 января 2013 года № 2966-ОЗ «О наделении органов местного самоуправления отдельными государственными полномочиями по отлову и содержанию безнадзорных животных» за счет средств областного бюджета</t>
  </si>
  <si>
    <t>18 2 00 00000</t>
  </si>
  <si>
    <t>18 2 01 00000</t>
  </si>
  <si>
    <t>18 2 02 00000</t>
  </si>
  <si>
    <t>18 2 03 00000</t>
  </si>
  <si>
    <t>18 0 01 00000</t>
  </si>
  <si>
    <t>18 0 01 00120</t>
  </si>
  <si>
    <t>19 0 00 00000</t>
  </si>
  <si>
    <t>Муниципальная программа «Развитие земельно-имущественного комплекса города Череповца» на 2014 – 2018 годы</t>
  </si>
  <si>
    <t>19 0 01 00000</t>
  </si>
  <si>
    <t>19 0 02 00000</t>
  </si>
  <si>
    <t>19 0 03 00000</t>
  </si>
  <si>
    <t>19 0 04 00000</t>
  </si>
  <si>
    <t>19 0 04 00120</t>
  </si>
  <si>
    <t>20 0 00 00000</t>
  </si>
  <si>
    <t>Муниципальная программа «Осуществление бюджетных инвестиций в социальную, коммунальную, транспортную инфраструктуры и капитальный ремонт объектов муниципальной собственности города Череповца» на 2014 – 2018 годы</t>
  </si>
  <si>
    <t>20 0 01 00000</t>
  </si>
  <si>
    <t>20 0 01 01000</t>
  </si>
  <si>
    <t>20 0 01 02000</t>
  </si>
  <si>
    <t>Строительство объектов сметной стоимостью 100 млн. рублей и более</t>
  </si>
  <si>
    <t>20 0 01 02010</t>
  </si>
  <si>
    <t>Полигон твёрдых бытовых отходов (ТБО) № 2</t>
  </si>
  <si>
    <t>20 0 01 02020</t>
  </si>
  <si>
    <t>20 0 01 71230</t>
  </si>
  <si>
    <t>Реализация мероприятий по строительству объектов инфраструктуры инвестиционного проекта Индустриальный парк «Череповец» за счет средств областного бюджета</t>
  </si>
  <si>
    <t>20 0 01 71350</t>
  </si>
  <si>
    <t>20 0 02 00000</t>
  </si>
  <si>
    <t>20 0 03 00000</t>
  </si>
  <si>
    <t>Обеспечение создания условий для реализации муниципальной программы</t>
  </si>
  <si>
    <t>21 0 00 00000</t>
  </si>
  <si>
    <t>Муниципальная программа «Развитие системы комплексной безопасности жизнедеятельности населения города» на 2014 – 2018 годы</t>
  </si>
  <si>
    <t>21 1 00 00000</t>
  </si>
  <si>
    <t>21 1 01 00000</t>
  </si>
  <si>
    <t>21 1 02 00000</t>
  </si>
  <si>
    <t>21 1 03 00000</t>
  </si>
  <si>
    <t>Ремонт и оборудование эвакуационных путей зданий</t>
  </si>
  <si>
    <t>21 1 04 00000</t>
  </si>
  <si>
    <t>21 1 05 00000</t>
  </si>
  <si>
    <t>21 1 06 00000</t>
  </si>
  <si>
    <t>21 1 07 00000</t>
  </si>
  <si>
    <t>Огнезащитная обработка деревянных и металлических конструкций зданий, декорации и одежды сцены. Проведение экспертизы</t>
  </si>
  <si>
    <t>21 1 10 00000</t>
  </si>
  <si>
    <t>21 2 00 00000</t>
  </si>
  <si>
    <t>21 2 01 00000</t>
  </si>
  <si>
    <t>21 2 03 00000</t>
  </si>
  <si>
    <t>21 2 04 00000</t>
  </si>
  <si>
    <t>Организация работ в сфере ГО и ЧС, создание условий для снижения рисков возникновения чрезвычайных ситуаций природного и техногенного характера</t>
  </si>
  <si>
    <t>21 2 05 00000</t>
  </si>
  <si>
    <t>Содержание городской системы оповещения и информирования населения</t>
  </si>
  <si>
    <t>22 0 00 00000</t>
  </si>
  <si>
    <t>Муниципальная программа «Совершенствование муниципального управления в городе Череповце» на 2014 – 2018 годы</t>
  </si>
  <si>
    <t>22 1 00 00000</t>
  </si>
  <si>
    <t>22 1 01 00000</t>
  </si>
  <si>
    <t>22 1 02 00000</t>
  </si>
  <si>
    <t>22 2 00 00000</t>
  </si>
  <si>
    <t>22 2 02 00000</t>
  </si>
  <si>
    <t>22 2 03 00000</t>
  </si>
  <si>
    <t>22 4 00 00000</t>
  </si>
  <si>
    <t>22 4 01 00000</t>
  </si>
  <si>
    <t>22 4 03 00000</t>
  </si>
  <si>
    <t>22 4 03 72250</t>
  </si>
  <si>
    <t>Осуществление отдельных государственных полномочий в соответствии с законом области от 10.12.2014 № 3526-ОЗ «О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услуг»</t>
  </si>
  <si>
    <t>23 0 00 00000</t>
  </si>
  <si>
    <t>Муниципальная программа «Содействие развитию институтов гражданского общества и информационной открытости органов местного самоуправления в городе Череповце» на 2014 – 2018 годы</t>
  </si>
  <si>
    <t>23 0 01 00000</t>
  </si>
  <si>
    <t>Формирование положительного имиджа Череповца как социально ориентированного города посредством изготовления и размещения социальной рекламы</t>
  </si>
  <si>
    <t>23 0 02 00000</t>
  </si>
  <si>
    <t>23 0 03 00000</t>
  </si>
  <si>
    <t>23 0 04 00000</t>
  </si>
  <si>
    <t>Обеспечение информирования населения о деятельности органов местного самоуправления, органов мэрии и актуальных вопросах городской жизнедеятельности с учетом социального мониторинга общественно-политической ситуации в городе</t>
  </si>
  <si>
    <t>23 0 05 00000</t>
  </si>
  <si>
    <t>23 0 06 00000</t>
  </si>
  <si>
    <t>24 0 00 00000</t>
  </si>
  <si>
    <t>Муниципальная программа «Обеспечение законности, правопорядка и общественной безопасности в городе Череповце» на 2014 – 2020 годы</t>
  </si>
  <si>
    <t>24 1 00 00000</t>
  </si>
  <si>
    <t>24 1 03 00000</t>
  </si>
  <si>
    <t>Внедрение современных технических средств, направленных на предупреждение правонарушений и преступлений в общественных местах и на улицах за счет средств городского бюджета</t>
  </si>
  <si>
    <t>24 1 03 S1060</t>
  </si>
  <si>
    <t>Внедрение и (или) эксплуатация аппаратно-программного комплекса «Безопасный город» за счет средств городского бюджета</t>
  </si>
  <si>
    <t>24 1 03 71060</t>
  </si>
  <si>
    <t>Внедрение и (или) эксплуатация аппаратно-программного комплекса «Безопасный город» за счет средств областного бюджета</t>
  </si>
  <si>
    <t>24 1 05 00000</t>
  </si>
  <si>
    <t>90 0 00 00000</t>
  </si>
  <si>
    <t>91 0 00 00000</t>
  </si>
  <si>
    <t>91 1 00 00000</t>
  </si>
  <si>
    <t>91 1 00 00120</t>
  </si>
  <si>
    <t>91 2 00 00000</t>
  </si>
  <si>
    <t>Обеспечение деятельности исполнительных органов местного самоуправления</t>
  </si>
  <si>
    <t>91 2 00 00120</t>
  </si>
  <si>
    <t>Обеспечение деятельности представительного органа муниципального образования</t>
  </si>
  <si>
    <t>92 0 00 00000</t>
  </si>
  <si>
    <t>92 1 00 00000</t>
  </si>
  <si>
    <t>92 1 00 00120</t>
  </si>
  <si>
    <t>Расходы на обеспечение функций представительного органа муниципального образования</t>
  </si>
  <si>
    <t>92 2 00 00000</t>
  </si>
  <si>
    <t>92 2 00 00120</t>
  </si>
  <si>
    <t>93 0 00 00000</t>
  </si>
  <si>
    <t>93 0 00 00120</t>
  </si>
  <si>
    <t>Обеспечение деятельности контрольно-счетной палаты города Череповца</t>
  </si>
  <si>
    <t>Реализация функций органов местного самоуправления города, связанных с общегородским управлением и проведением мероприятий</t>
  </si>
  <si>
    <t>94 0 00 00000</t>
  </si>
  <si>
    <t>94 1 00 00000</t>
  </si>
  <si>
    <t>94 2 00 00000</t>
  </si>
  <si>
    <t>95 0 00 00000</t>
  </si>
  <si>
    <t>95 1 00 00000</t>
  </si>
  <si>
    <t>Резервный фонд мэрии города</t>
  </si>
  <si>
    <t>99 0 00 00000</t>
  </si>
  <si>
    <t>Иные непрограммные расходы</t>
  </si>
  <si>
    <t>99 1 00 00000</t>
  </si>
  <si>
    <t>99 2 00 00000</t>
  </si>
  <si>
    <t>20 0 01 S1350</t>
  </si>
  <si>
    <t>Улица Раахе на участке от Октябрьского пр. до ул. Рыбинской в г. Череповце</t>
  </si>
  <si>
    <t>20 0 01 S1232</t>
  </si>
  <si>
    <t>20 0 01 S1351</t>
  </si>
  <si>
    <t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за счет средств городского бюджета</t>
  </si>
  <si>
    <t>24 1 03 00150</t>
  </si>
  <si>
    <t>01 1 01 72010</t>
  </si>
  <si>
    <t>91 2 00 72210</t>
  </si>
  <si>
    <t>91 2 00 51200</t>
  </si>
  <si>
    <t>91 2 00 72140</t>
  </si>
  <si>
    <t>91 2 00 72170</t>
  </si>
  <si>
    <t>91 2 00 72200</t>
  </si>
  <si>
    <t>Субвенция на осуществление отдельных государственных полномочий в соответствии с законом области от 08.11.2011 № 2642-ОЗ «О наделении органов местного самоуправления городского округа «Город Череповец» отдельными государственными полномочиями в сфере труда»</t>
  </si>
  <si>
    <t>Субвенция на осуществление отдельных государственных полномочий в сфере административных отношений в соответствии с законом области от 28.11.2005 № 1369-ОЗ «О наделении органов местного самоуправления отдельными государственными полномочиями в сфере административных отношений»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</si>
  <si>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</si>
  <si>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Субвенция на осуществление отдельных государственных полномочий в соответствии с законом области от 05.10.2006 № 1501-ОЗ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(тарифов)»</t>
  </si>
  <si>
    <t>Организация и проведение мероприятий с детьми и молодежью, организация поддержки детских и молодежных общественных объединений в рамках текущей деятельности муниципального казенного учреждения «Череповецкий молодежный центр»</t>
  </si>
  <si>
    <t>Муниципальная программа «Развитие образования» на 2013 – 2022 годы</t>
  </si>
  <si>
    <t>Обеспечение питанием обучающихся в МОУ</t>
  </si>
  <si>
    <t>Ежемесячное социальное пособие на оздоровление отдельным категориям работников муниципальных дошкольных образовательных учреждений в соответствии с решением Череповецкой городской Думы от 29.05.2012 № 94</t>
  </si>
  <si>
    <t xml:space="preserve">Социальные выплаты на приобретение (строительство) жилья молодым семьям </t>
  </si>
  <si>
    <t>теперь нет</t>
  </si>
  <si>
    <t>20 0 01 71240</t>
  </si>
  <si>
    <t>Реализация мероприятий по строительству и (или) реконструкции объектов инфраструктуры, необходимых для реализации инвестиционных проектов в моногородах за счет средств от некоммерческой организации «Фонд развития моногородов»</t>
  </si>
  <si>
    <t>17 0 01 00000</t>
  </si>
  <si>
    <t>24 2 03 00000</t>
  </si>
  <si>
    <t>24 2 00 00000</t>
  </si>
  <si>
    <t>Повышение безопасности дорожного движения в городе Череповце</t>
  </si>
  <si>
    <t>Повышение эффективности мероприятий, направленных на обеспечение безопасного передвижения на улицах города участников дорожного движения</t>
  </si>
  <si>
    <t>КОМИТЕТ ОХРАНЫ ОКРУЖАЮЩЕЙ СРЕДЫ МЭРИИ ГОРОДА</t>
  </si>
  <si>
    <t>Обеспечение подготовки градостроительной документации и нормативно-правовых актов</t>
  </si>
  <si>
    <t>Осуществление бюджетных инвестиций в объекты капитального строительства (софинансирование к областным субсидиям)</t>
  </si>
  <si>
    <t>11 0 02 72060</t>
  </si>
  <si>
    <t>Осуществление отдельных государственных полномочий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категорий» за счет средств областного бюджета</t>
  </si>
  <si>
    <t>99 3 00 00000</t>
  </si>
  <si>
    <t>Расходы по подготовке и проведению Всероссийской сельскохозяйственной переписи на территории Вологодской области</t>
  </si>
  <si>
    <t>99 3 00 53910</t>
  </si>
  <si>
    <t>Оснащение аварийно-спасательных подразделений МБУ «СпаС» современными аварийно-спасательными средствами и инструментом</t>
  </si>
  <si>
    <t>Осуществление отдельных государственных полномочий в соответствии с законом области от 30.03.2016 № 3896-ОЗ «О наделении органов местного самоуправления отдельными государственными полномочиями по подготовке и проведению Всероссийской сельскохозяйственной переписи на территории Вологодской области» за счет средств федерального бюджета</t>
  </si>
  <si>
    <t>Организация и проведение мероприятий с детьми и молодежью за счет средств городского бюджета</t>
  </si>
  <si>
    <t>01 6 00 50270</t>
  </si>
  <si>
    <t>Субвенция на осуществление отдельных государственных полномочий в соответствии с законом области от 01.02.2013 № 2985-ОЗ «О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родителей»</t>
  </si>
  <si>
    <t>02 4 04 00000</t>
  </si>
  <si>
    <t>02 1 09 51440</t>
  </si>
  <si>
    <t>Комплектование книжных фондов библиотек муниципальных образований за счет иных межбюджетных трансфертов из федерального бюджета</t>
  </si>
  <si>
    <t>14 1 01 R0200</t>
  </si>
  <si>
    <t>Субсидии для предоставления социальных выплат молодым семьям-участникам подпрограммы «Обеспечение жильем молодых семей» федеральной целевой программы «Жилище» на 2015-2020 годы и подпрограммы «Обеспечение жильем отдельных категорий граждан» государственной программы «Обеспечение населения Вологодской области доступным жильем и формирование комфортной среды проживания на 2014-2020 годы» за счет средств областного бюджета</t>
  </si>
  <si>
    <t>14 1 01 50200</t>
  </si>
  <si>
    <t>Субсидии на мероприятия подпрограммы «Обеспечение жильем молодых семей» федеральной целевой программы «Жилище» на 2015-2020 годы за счет средств федерального бюджета</t>
  </si>
  <si>
    <t>Организация временного трудоустройства несовершеннолетних в возрасте от 14 до 18 лет в свободное от учебы время</t>
  </si>
  <si>
    <t>Обеспечение технической поддержкой и программным обеспечением подразделений мэрии, осуществляющих отдельные государственные полномочия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категорий» за счет средств областного бюджета</t>
  </si>
  <si>
    <t>13 0 20 00000</t>
  </si>
  <si>
    <t>Организация работы отдела опеки и попечительства мэрии по реализации основных задач, выполнению функций органов опеки и попечительства, в рамках переданных государственных полномочий в соответствии с отдельными законами Вологодской области</t>
  </si>
  <si>
    <t>13 0 20 72060</t>
  </si>
  <si>
    <t>91 1 00 74010</t>
  </si>
  <si>
    <t>Иные межбюджетные трансферты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за счет средств областного бюджета</t>
  </si>
  <si>
    <t>11 0 02 74010</t>
  </si>
  <si>
    <t>01 3 06 54982</t>
  </si>
  <si>
    <t>01 3 06 00000</t>
  </si>
  <si>
    <t>Формирование современных управленческих и организационно-экономических механизмов в системе дополнительного образования детей</t>
  </si>
  <si>
    <t>Субсидии на проведение эксперимента по персонифицированному финансированию дополнительного образования за счет средств федерального бюджета</t>
  </si>
  <si>
    <t>01 3 06 R4982</t>
  </si>
  <si>
    <t>Субсидии на проведение эксперимента по персонифицированному финансированию дополнительного образования за счет средств областного бюджета</t>
  </si>
  <si>
    <t>01 3 07 54984</t>
  </si>
  <si>
    <t>01 3 07 00000</t>
  </si>
  <si>
    <t xml:space="preserve">Создание условий, обеспечивающих доступность дополнительных общеобразовательных программ естественно-научной и технической направленности для обучающихся </t>
  </si>
  <si>
    <t>Субсидии на создание, открытие и организацию деятельности детского технопарка за счет средств федерального бюджета</t>
  </si>
  <si>
    <t>01 3 07 R4984</t>
  </si>
  <si>
    <t>Субсидии на создание, открытие и организацию деятельности детского технопарка за счет средств областного бюджета</t>
  </si>
  <si>
    <t>01 2 12 R9998</t>
  </si>
  <si>
    <t>Субсидии на реализацию программ инновационной деятельности по отработке новых технологий и содержания обучения и воспитания за счет средств областного бюджета</t>
  </si>
  <si>
    <t>01 2 12 00000</t>
  </si>
  <si>
    <t>Создание сети школ, реализующих инновационные программы для отработки новых технологий и содержания обучения и воспитания, через конкурсную поддержку школьных инициатив и сетевых проектов</t>
  </si>
  <si>
    <t>Организация работы по ведению бухгалтерского (бюджетного) учета и отчетности и отчетности и обеспечение деятельности МКУ "ЦБ ОУК"</t>
  </si>
  <si>
    <t>Оказание муниципальной услуги в области предоставления общеразвивающих программ и обеспечение деятельности МБОУДО «ДДиЮ «Дом Знаний»</t>
  </si>
  <si>
    <t>Изготовление и рассылка открыток ветеранам Великой Отечественной войны в связи с Днем Победы</t>
  </si>
  <si>
    <t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(в части статьи 2 закона, за исключением полномочий, указанных в части 2 и пункте 8 части 6 статьи 2)</t>
  </si>
  <si>
    <t>02 3 06 00000</t>
  </si>
  <si>
    <t xml:space="preserve">Обеспечение сохранности и целостности историко-архитектурного комплекса, исторической среды и ландшафтов </t>
  </si>
  <si>
    <t>01 3 06 L4982</t>
  </si>
  <si>
    <t>01 3 07 L4984</t>
  </si>
  <si>
    <t>01 3 07 S4984</t>
  </si>
  <si>
    <t>01 3 06 S4982</t>
  </si>
  <si>
    <t>01 6 00 L0270</t>
  </si>
  <si>
    <t>Проведение эксперимента по персонифицированному финансированию дополнительного образования в рамках софинансирования с федеральным бюджетом</t>
  </si>
  <si>
    <t>Проведение эксперимента по персонифицированному финансированию дополнительного образования в рамках софинансирования с областным бюджетом</t>
  </si>
  <si>
    <t xml:space="preserve">Создание, открытие и организацию деятельности детского технопарка в рамках софинансирования с областным бюджетом </t>
  </si>
  <si>
    <t xml:space="preserve">Создание, открытие и организацию деятельности детского технопарка в рамках софинансирования с федеральным бюджетом </t>
  </si>
  <si>
    <t>Оснащение индивидуальными приборами учета коммунальных ресурсов жилых помещений в многоквартирных домах</t>
  </si>
  <si>
    <t>Организация сбора от населения города отработанных осветительных устройств, электрических ламп и иных ртутьсодержащих отходов (субсидии на возмещение затрат по осуществлению сбора, транспортирования и утилизации ртутьсодержащих отходов от физических лиц (кроме потребителей ртутьсодержащих ламп, являющихся собственниками, нанимателями, пользователями помещений в многоквартирных домах и имеющих заключенный собственниками указанных помещений договор управления многоквартирными домами или договор оказания услуг и (или) выполнения работ по содержанию и ремонту общего имущества в таких домах</t>
  </si>
  <si>
    <t>Компенсация части стоимости путевок в организации отдыха детей и их оздоровления для детей работников органов городского самоуправления и муниципальных учреждений города</t>
  </si>
  <si>
    <t>Укрепление материально-технической базы образовательных учреждений города и обеспечение их безопасности в рамках выполнения мероприятий государственной программы Российской Федерации "Доступная среда" на 2011 - 2020 годы за счет средств федерального бюджета</t>
  </si>
  <si>
    <t>Укрепление материально-технической базы образовательных учреждений города и обеспечение их безопасности в рамках выполнения мероприятий государственной программы Российской Федерации "Доступная среда" на 2011 - 2020 годы в рамках софинансирования с федеральным бюджетом</t>
  </si>
  <si>
    <t>13 0 15 00000</t>
  </si>
  <si>
    <t>Оказание единовременной социальной помощи</t>
  </si>
  <si>
    <t>01 2 12 S9998</t>
  </si>
  <si>
    <t>Реализация программ инновационной деятельности по отработке новых технологий и содержания обучения и воспитания в рамках софинансирования с областным бюджетом</t>
  </si>
  <si>
    <t>Создание туристско-рекреационного кластера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</si>
  <si>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за счет средств федерального бюджета</t>
  </si>
  <si>
    <t>Обеспечение проведения выборов и референдумов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</si>
  <si>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</si>
  <si>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</si>
  <si>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</si>
  <si>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-</t>
  </si>
  <si>
    <t>Исполнено за 2018 год</t>
  </si>
  <si>
    <t>Спорт высших достижений</t>
  </si>
  <si>
    <t>Причины отклонений на 10% и более от первоначально утвержденного плана</t>
  </si>
  <si>
    <t>Сведения о фактически произведенных расходах за 2019 год по разделам и подразделам классификации расходов бюджетов в сравнении с первоначально утвержденными решением о бюджете значениями и с уточненными значениями с учетом внесенных изменений и фактическими расходами за 2018 год</t>
  </si>
  <si>
    <t>Первоначальный бюджет
(решение ЧГД от 13.12.2018 № 217)</t>
  </si>
  <si>
    <t xml:space="preserve">Уточненный бюджет
(решение ЧГД от 24.12.2019 № 218 )  с учетом уведомления Департамента образования Вологодской области   </t>
  </si>
  <si>
    <t>Исполнено за 2019 год</t>
  </si>
  <si>
    <t>Исполнение за 2019 год к уточненному  плану, %</t>
  </si>
  <si>
    <t>Водное хозяйство</t>
  </si>
  <si>
    <t>Исполнение за 2019 год к исполнению за 2018 год, %</t>
  </si>
  <si>
    <t>Исполнение за 2019 год к первоначально утвержденному плану, %</t>
  </si>
  <si>
    <t>Увеличены средства в связи с уточнением кода бюджетной классификации по МКУ "ФБЦ" и перераспределением средств с  раздела "0106" на раздел "0113"</t>
  </si>
  <si>
    <t>Увеличены средства МБУ "ЦМИРиТ" на:
проведение мероприятий по реализации стратегии социально-экономического развития г. Череповца в части выполнения плана по переходу на отечественное программное обеспечение;
обеспечение консультационной и технической поддержки в рамках работы единой централизованной информационной системы  бюджетного (бухгалтерского) учета и отчетности</t>
  </si>
  <si>
    <t>Увеличены средства на:
благоустройство общественных территорий многоквартирных домов за счет субсидий из вышестоящих бюджетов и софинансирования городской доли к данным средствам в рамках программы "Формирование современной городской среды муниципального образования "Город Череповец" на 2018-2022 годы;
реализацию проекта победителя Всероссийского конкурса лучших проектов создания комфортной городской среды - капитальный ремонт объекта "Воссоздание историко-культурной среды мемориального дома-музея Верещагиных и прилегающей территории";
обустройство систем уличного освещения за счет субсидий из вышестоящих бюджетов и софинансирования городской доли к данным средствам</t>
  </si>
  <si>
    <t>Увеличены средства на финансовое обеспечение муниципального задания  за счет субсидии на обеспечение выплаты заработной платы работникам муниципальных учреждений</t>
  </si>
  <si>
    <t>Увеличены средства на:
проведение городского мероприятия "Сборы для молодежи" за счет перераспределения средств иного межбюджетного трансферта;
финансовое обеспечение муниципального задания  за счет субсидии на обеспечение выплаты заработной платы работникам муниципальных учреждений</t>
  </si>
  <si>
    <t>Увеличены средства на:  
субсидию на капитальные вложения в целях развития музейного дела и укрепления материально-технической базы за счет экономии по обслуживанию муниципального долга;
финансовое обеспечение муниципального задания  за счет субсидии на обеспечение выплаты заработной платы работникам муниципальных учреждений</t>
  </si>
  <si>
    <t>В связи с изменениями, внесенными в приказ Минфина России от 01.07.2013 №65н, увеличены средства в части расходов на профессиональное обучение за счет перераспределения средств с других разделов, подразделов бюджетной классификации расходов</t>
  </si>
  <si>
    <t>№ п/п</t>
  </si>
  <si>
    <t>Увеличены средства за счет вышестоящих бюджетов на:
поощрение за достижение показателей по оценке эффективности деятельности органов местного самоуправления;
обеспечение выплаты заработной платы работникам муниципальных учреждений</t>
  </si>
  <si>
    <t>Увеличены средства на сохранение и развитие комплекса муниципального имущества по адресу: Вологодская обл., Череповецкий район, Николо-Раменский с/с, д. Вешняки (ДОЛ "Жемчужина Мологи") за счет субсидии из областного бюджета</t>
  </si>
  <si>
    <t>Увеличены средства на:
благоустройство дворовых территорий многоквартирных домов за счет субсидий из вышестоящих бюджетов и софинансирования городской доли к данным средствам в рамках программы "Формирование современной городской среды муниципального образования "Город Череповец" на 2018-2022 годы;
капитальный ремонт многоквартирных домов первых массовых серий застройки (1.335 и 420 серии) некоммерческой организации Фонд капитального ремонта многоквартирных домов Вологодской области</t>
  </si>
  <si>
    <r>
      <rPr>
        <sz val="13"/>
        <rFont val="Times New Roman"/>
        <family val="1"/>
        <charset val="204"/>
      </rPr>
      <t>Увеличены средства на: 
открытие групп на базе функционирующих, строящихся дошкольных учреждений, открытие, строительство общеобразовательных учреждений, в том числе оснащение новых мест в общеобразовательных учреждениях средствами обучения и воспитания;
финансовое обеспечение муниципального задания за счет субсидии на обеспечение выплаты заработной платы работникам муниципальных учреждений;</t>
    </r>
    <r>
      <rPr>
        <sz val="13"/>
        <color rgb="FFFF0000"/>
        <rFont val="Times New Roman"/>
        <family val="1"/>
        <charset val="204"/>
      </rPr>
      <t xml:space="preserve">
</t>
    </r>
    <r>
      <rPr>
        <sz val="13"/>
        <color theme="1"/>
        <rFont val="Times New Roman"/>
        <family val="1"/>
        <charset val="204"/>
      </rPr>
      <t>обеспечение дошкольного образования в муниципальных дошкольных образовательных организациях за счет субвенций из вышестоящего бюджета; 
строительство двух детских садов  в 112 и 144 мкр. за счет субсиди</t>
    </r>
    <r>
      <rPr>
        <sz val="13"/>
        <rFont val="Times New Roman"/>
        <family val="1"/>
        <charset val="204"/>
      </rPr>
      <t>й из вышестоящих бюджетов и софинансирования городской доли к данным средствам</t>
    </r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</si>
</sst>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16">
    <font>
      <sz val="10"/>
      <name val="Arial Cyr"/>
      <charset val="204"/>
    </font>
    <font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3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trike/>
      <sz val="13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3" fillId="0" borderId="0"/>
    <xf numFmtId="0" fontId="9" fillId="0" borderId="0"/>
    <xf numFmtId="0" fontId="6" fillId="0" borderId="0"/>
    <xf numFmtId="0" fontId="3" fillId="0" borderId="0"/>
    <xf numFmtId="0" fontId="8" fillId="0" borderId="0"/>
    <xf numFmtId="0" fontId="11" fillId="0" borderId="0"/>
    <xf numFmtId="0" fontId="4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</cellStyleXfs>
  <cellXfs count="77">
    <xf numFmtId="0" fontId="0" fillId="0" borderId="0" xfId="0"/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0" fillId="0" borderId="0" xfId="0" applyFill="1"/>
    <xf numFmtId="0" fontId="0" fillId="0" borderId="0" xfId="0" applyNumberFormat="1" applyFill="1"/>
    <xf numFmtId="0" fontId="1" fillId="0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wrapText="1"/>
    </xf>
    <xf numFmtId="49" fontId="1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/>
    <xf numFmtId="0" fontId="13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164" fontId="1" fillId="0" borderId="1" xfId="0" applyNumberFormat="1" applyFont="1" applyFill="1" applyBorder="1" applyAlignment="1" applyProtection="1">
      <alignment horizontal="right" vertical="center"/>
    </xf>
    <xf numFmtId="165" fontId="1" fillId="0" borderId="1" xfId="0" applyNumberFormat="1" applyFont="1" applyFill="1" applyBorder="1" applyAlignment="1" applyProtection="1">
      <alignment horizontal="right" vertical="center"/>
    </xf>
    <xf numFmtId="165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vertical="center"/>
    </xf>
    <xf numFmtId="165" fontId="1" fillId="0" borderId="1" xfId="0" applyNumberFormat="1" applyFont="1" applyFill="1" applyBorder="1" applyAlignment="1" applyProtection="1">
      <alignment vertical="center"/>
    </xf>
    <xf numFmtId="0" fontId="1" fillId="0" borderId="1" xfId="0" applyNumberFormat="1" applyFont="1" applyFill="1" applyBorder="1" applyAlignment="1" applyProtection="1">
      <alignment horizontal="justify" vertical="center" wrapText="1"/>
    </xf>
    <xf numFmtId="2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horizontal="justify" vertical="center"/>
    </xf>
    <xf numFmtId="0" fontId="1" fillId="0" borderId="0" xfId="0" applyNumberFormat="1" applyFont="1" applyFill="1" applyBorder="1" applyAlignment="1" applyProtection="1">
      <alignment horizontal="justify" vertical="center"/>
    </xf>
    <xf numFmtId="0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horizontal="right" vertical="center"/>
    </xf>
    <xf numFmtId="165" fontId="1" fillId="0" borderId="0" xfId="0" applyNumberFormat="1" applyFont="1" applyFill="1" applyAlignment="1">
      <alignment vertical="center"/>
    </xf>
    <xf numFmtId="1" fontId="1" fillId="0" borderId="1" xfId="0" applyNumberFormat="1" applyFont="1" applyFill="1" applyBorder="1" applyAlignment="1">
      <alignment horizontal="justify" vertical="center" wrapText="1"/>
    </xf>
    <xf numFmtId="0" fontId="1" fillId="0" borderId="1" xfId="7" applyNumberFormat="1" applyFont="1" applyFill="1" applyBorder="1" applyAlignment="1" applyProtection="1">
      <alignment horizontal="justify" vertical="center" wrapText="1"/>
      <protection hidden="1"/>
    </xf>
    <xf numFmtId="0" fontId="1" fillId="0" borderId="0" xfId="0" applyFont="1" applyFill="1" applyBorder="1" applyAlignment="1">
      <alignment vertical="center"/>
    </xf>
    <xf numFmtId="164" fontId="1" fillId="0" borderId="0" xfId="0" applyNumberFormat="1" applyFont="1" applyFill="1" applyBorder="1" applyAlignment="1" applyProtection="1">
      <alignment vertical="center"/>
    </xf>
    <xf numFmtId="164" fontId="1" fillId="0" borderId="0" xfId="0" applyNumberFormat="1" applyFont="1" applyFill="1" applyAlignment="1">
      <alignment vertical="center"/>
    </xf>
    <xf numFmtId="164" fontId="1" fillId="0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 applyProtection="1">
      <alignment vertical="center"/>
    </xf>
    <xf numFmtId="4" fontId="1" fillId="0" borderId="1" xfId="0" applyNumberFormat="1" applyFont="1" applyFill="1" applyBorder="1" applyAlignment="1" applyProtection="1">
      <alignment horizontal="right" vertical="center"/>
    </xf>
    <xf numFmtId="0" fontId="14" fillId="3" borderId="1" xfId="0" applyFont="1" applyFill="1" applyBorder="1" applyAlignment="1">
      <alignment horizontal="justify" vertical="center"/>
    </xf>
    <xf numFmtId="0" fontId="1" fillId="3" borderId="0" xfId="0" applyFont="1" applyFill="1" applyAlignment="1">
      <alignment horizontal="justify" vertical="center"/>
    </xf>
    <xf numFmtId="0" fontId="1" fillId="3" borderId="0" xfId="0" applyNumberFormat="1" applyFont="1" applyFill="1" applyBorder="1" applyAlignment="1" applyProtection="1">
      <alignment horizontal="right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/>
    </xf>
    <xf numFmtId="0" fontId="1" fillId="0" borderId="0" xfId="0" applyNumberFormat="1" applyFont="1" applyFill="1" applyAlignment="1">
      <alignment vertical="center"/>
    </xf>
    <xf numFmtId="0" fontId="14" fillId="0" borderId="1" xfId="0" applyFont="1" applyFill="1" applyBorder="1" applyAlignment="1">
      <alignment horizontal="justify" vertical="center"/>
    </xf>
    <xf numFmtId="0" fontId="14" fillId="0" borderId="1" xfId="0" applyFont="1" applyFill="1" applyBorder="1" applyAlignment="1">
      <alignment horizontal="justify" vertical="center" wrapText="1"/>
    </xf>
    <xf numFmtId="2" fontId="14" fillId="0" borderId="1" xfId="0" applyNumberFormat="1" applyFont="1" applyFill="1" applyBorder="1" applyAlignment="1">
      <alignment horizontal="justify" vertical="center" wrapText="1"/>
    </xf>
    <xf numFmtId="0" fontId="15" fillId="0" borderId="1" xfId="0" applyFont="1" applyFill="1" applyBorder="1" applyAlignment="1">
      <alignment horizontal="justify" vertical="center" wrapText="1"/>
    </xf>
    <xf numFmtId="0" fontId="15" fillId="0" borderId="1" xfId="0" applyFont="1" applyFill="1" applyBorder="1" applyAlignment="1">
      <alignment horizontal="justify" vertical="center"/>
    </xf>
    <xf numFmtId="1" fontId="1" fillId="0" borderId="1" xfId="0" applyNumberFormat="1" applyFont="1" applyFill="1" applyBorder="1" applyAlignment="1" applyProtection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justify" vertical="center" wrapText="1"/>
    </xf>
    <xf numFmtId="164" fontId="1" fillId="3" borderId="1" xfId="0" applyNumberFormat="1" applyFont="1" applyFill="1" applyBorder="1" applyAlignment="1" applyProtection="1">
      <alignment horizontal="right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24">
    <cellStyle name="Excel Built-in Normal" xfId="1"/>
    <cellStyle name="Excel Built-in Normal 1" xfId="2"/>
    <cellStyle name="Excel Built-in Normal 2" xfId="3"/>
    <cellStyle name="Excel Built-in Normal 3" xfId="4"/>
    <cellStyle name="Обычный" xfId="0" builtinId="0"/>
    <cellStyle name="Обычный 10" xfId="5"/>
    <cellStyle name="Обычный 11" xfId="6"/>
    <cellStyle name="Обычный 2" xfId="7"/>
    <cellStyle name="Обычный 2 2" xfId="8"/>
    <cellStyle name="Обычный 2 2 2" xfId="9"/>
    <cellStyle name="Обычный 2 2 3" xfId="10"/>
    <cellStyle name="Обычный 2 3" xfId="11"/>
    <cellStyle name="Обычный 2 4" xfId="12"/>
    <cellStyle name="Обычный 2 5" xfId="13"/>
    <cellStyle name="Обычный 3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8 2" xfId="20"/>
    <cellStyle name="Обычный 8 2 2" xfId="21"/>
    <cellStyle name="Обычный 8 3" xfId="22"/>
    <cellStyle name="Обычный 9" xfId="23"/>
  </cellStyles>
  <dxfs count="0"/>
  <tableStyles count="0" defaultTableStyle="TableStyleMedium9" defaultPivotStyle="PivotStyleLight16"/>
  <colors>
    <mruColors>
      <color rgb="FFFFFF99"/>
      <color rgb="FF11111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workbookViewId="0">
      <selection activeCell="B1" sqref="B1:B1048576"/>
    </sheetView>
  </sheetViews>
  <sheetFormatPr defaultColWidth="9.140625" defaultRowHeight="12.75"/>
  <cols>
    <col min="1" max="1" width="9.140625" style="11"/>
    <col min="2" max="2" width="50.7109375" style="11" customWidth="1"/>
    <col min="3" max="16384" width="9.140625" style="11"/>
  </cols>
  <sheetData>
    <row r="1" spans="1:2" ht="16.5">
      <c r="A1" s="9" t="s">
        <v>130</v>
      </c>
      <c r="B1" s="10" t="s">
        <v>76</v>
      </c>
    </row>
    <row r="2" spans="1:2" ht="16.5">
      <c r="A2" s="1">
        <v>801</v>
      </c>
      <c r="B2" s="5" t="s">
        <v>100</v>
      </c>
    </row>
    <row r="3" spans="1:2" ht="16.5">
      <c r="A3" s="1">
        <v>802</v>
      </c>
      <c r="B3" s="4" t="s">
        <v>101</v>
      </c>
    </row>
    <row r="4" spans="1:2" ht="49.5">
      <c r="A4" s="1">
        <v>803</v>
      </c>
      <c r="B4" s="6" t="s">
        <v>102</v>
      </c>
    </row>
    <row r="5" spans="1:2" ht="33">
      <c r="A5" s="1">
        <v>804</v>
      </c>
      <c r="B5" s="6" t="s">
        <v>103</v>
      </c>
    </row>
    <row r="6" spans="1:2" ht="33">
      <c r="A6" s="1">
        <v>805</v>
      </c>
      <c r="B6" s="6" t="s">
        <v>104</v>
      </c>
    </row>
    <row r="7" spans="1:2" ht="33">
      <c r="A7" s="1">
        <v>807</v>
      </c>
      <c r="B7" s="6" t="s">
        <v>105</v>
      </c>
    </row>
    <row r="8" spans="1:2" ht="33">
      <c r="A8" s="1">
        <v>808</v>
      </c>
      <c r="B8" s="6" t="s">
        <v>55</v>
      </c>
    </row>
    <row r="9" spans="1:2" ht="33">
      <c r="A9" s="1">
        <v>809</v>
      </c>
      <c r="B9" s="6" t="s">
        <v>106</v>
      </c>
    </row>
    <row r="10" spans="1:2" ht="33">
      <c r="A10" s="1">
        <v>810</v>
      </c>
      <c r="B10" s="6" t="s">
        <v>107</v>
      </c>
    </row>
    <row r="11" spans="1:2" ht="33">
      <c r="A11" s="1">
        <v>811</v>
      </c>
      <c r="B11" s="6" t="s">
        <v>108</v>
      </c>
    </row>
    <row r="12" spans="1:2" ht="33">
      <c r="A12" s="24">
        <v>812</v>
      </c>
      <c r="B12" s="6" t="s">
        <v>176</v>
      </c>
    </row>
    <row r="13" spans="1:2" ht="33">
      <c r="A13" s="1">
        <v>840</v>
      </c>
      <c r="B13" s="6" t="s">
        <v>614</v>
      </c>
    </row>
    <row r="14" spans="1:2" ht="33">
      <c r="A14" s="1">
        <v>842</v>
      </c>
      <c r="B14" s="3" t="s">
        <v>72</v>
      </c>
    </row>
  </sheetData>
  <phoneticPr fontId="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workbookViewId="0">
      <selection activeCell="B11" sqref="B11"/>
    </sheetView>
  </sheetViews>
  <sheetFormatPr defaultColWidth="9.140625" defaultRowHeight="12.75"/>
  <cols>
    <col min="1" max="1" width="13.140625" style="12" customWidth="1"/>
    <col min="2" max="2" width="55.5703125" style="11" customWidth="1"/>
    <col min="3" max="16384" width="9.140625" style="11"/>
  </cols>
  <sheetData>
    <row r="1" spans="1:2" ht="16.5">
      <c r="A1" s="15" t="s">
        <v>130</v>
      </c>
      <c r="B1" s="13" t="s">
        <v>76</v>
      </c>
    </row>
    <row r="2" spans="1:2" ht="16.5">
      <c r="A2" s="2" t="s">
        <v>80</v>
      </c>
      <c r="B2" s="14" t="s">
        <v>136</v>
      </c>
    </row>
    <row r="3" spans="1:2" ht="33">
      <c r="A3" s="2" t="s">
        <v>82</v>
      </c>
      <c r="B3" s="14" t="s">
        <v>137</v>
      </c>
    </row>
    <row r="4" spans="1:2" ht="16.5">
      <c r="A4" s="2" t="s">
        <v>83</v>
      </c>
      <c r="B4" s="14" t="s">
        <v>56</v>
      </c>
    </row>
    <row r="5" spans="1:2" ht="16.5">
      <c r="A5" s="2" t="s">
        <v>88</v>
      </c>
      <c r="B5" s="14" t="s">
        <v>49</v>
      </c>
    </row>
    <row r="6" spans="1:2" ht="16.5">
      <c r="A6" s="2" t="s">
        <v>84</v>
      </c>
      <c r="B6" s="14" t="s">
        <v>39</v>
      </c>
    </row>
    <row r="7" spans="1:2" ht="16.5">
      <c r="A7" s="2" t="s">
        <v>68</v>
      </c>
      <c r="B7" s="14" t="s">
        <v>50</v>
      </c>
    </row>
    <row r="8" spans="1:2" ht="16.5">
      <c r="A8" s="2" t="s">
        <v>89</v>
      </c>
      <c r="B8" s="14" t="s">
        <v>138</v>
      </c>
    </row>
    <row r="9" spans="1:2" ht="16.5">
      <c r="A9" s="2" t="s">
        <v>86</v>
      </c>
      <c r="B9" s="14" t="s">
        <v>118</v>
      </c>
    </row>
    <row r="10" spans="1:2" ht="16.5">
      <c r="A10" s="2" t="s">
        <v>61</v>
      </c>
      <c r="B10" s="14" t="s">
        <v>51</v>
      </c>
    </row>
    <row r="11" spans="1:2" ht="16.5">
      <c r="A11" s="2" t="s">
        <v>91</v>
      </c>
      <c r="B11" s="14" t="s">
        <v>48</v>
      </c>
    </row>
    <row r="12" spans="1:2" ht="16.5">
      <c r="A12" s="2" t="s">
        <v>69</v>
      </c>
      <c r="B12" s="14" t="s">
        <v>85</v>
      </c>
    </row>
    <row r="13" spans="1:2" ht="33">
      <c r="A13" s="2" t="s">
        <v>63</v>
      </c>
      <c r="B13" s="14" t="s">
        <v>54</v>
      </c>
    </row>
  </sheetData>
  <phoneticPr fontId="7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97"/>
  <sheetViews>
    <sheetView topLeftCell="A61" zoomScale="80" zoomScaleNormal="80" workbookViewId="0">
      <selection activeCell="F70" sqref="F70"/>
    </sheetView>
  </sheetViews>
  <sheetFormatPr defaultColWidth="9.140625" defaultRowHeight="16.5"/>
  <cols>
    <col min="1" max="1" width="16.5703125" style="30" customWidth="1"/>
    <col min="2" max="2" width="89" style="4" customWidth="1"/>
    <col min="3" max="16384" width="9.140625" style="33"/>
  </cols>
  <sheetData>
    <row r="1" spans="1:3">
      <c r="A1" s="27" t="s">
        <v>130</v>
      </c>
      <c r="B1" s="4" t="s">
        <v>76</v>
      </c>
    </row>
    <row r="2" spans="1:3">
      <c r="A2" s="28" t="s">
        <v>228</v>
      </c>
      <c r="B2" s="4" t="s">
        <v>602</v>
      </c>
    </row>
    <row r="3" spans="1:3" ht="66">
      <c r="A3" s="28" t="s">
        <v>217</v>
      </c>
      <c r="B3" s="4" t="s">
        <v>216</v>
      </c>
    </row>
    <row r="4" spans="1:3">
      <c r="A4" s="28" t="s">
        <v>222</v>
      </c>
      <c r="B4" s="4" t="s">
        <v>603</v>
      </c>
    </row>
    <row r="5" spans="1:3">
      <c r="A5" s="28" t="s">
        <v>220</v>
      </c>
      <c r="B5" s="31" t="s">
        <v>218</v>
      </c>
    </row>
    <row r="6" spans="1:3">
      <c r="A6" s="28" t="s">
        <v>221</v>
      </c>
      <c r="B6" s="31" t="s">
        <v>219</v>
      </c>
    </row>
    <row r="7" spans="1:3" ht="33">
      <c r="A7" s="28" t="s">
        <v>223</v>
      </c>
      <c r="B7" s="4" t="s">
        <v>123</v>
      </c>
    </row>
    <row r="8" spans="1:3" ht="49.5">
      <c r="A8" s="28" t="s">
        <v>224</v>
      </c>
      <c r="B8" s="4" t="s">
        <v>178</v>
      </c>
    </row>
    <row r="9" spans="1:3">
      <c r="A9" s="28" t="s">
        <v>225</v>
      </c>
      <c r="B9" s="4" t="s">
        <v>226</v>
      </c>
    </row>
    <row r="10" spans="1:3" ht="20.25" customHeight="1">
      <c r="A10" s="29" t="s">
        <v>227</v>
      </c>
      <c r="B10" s="10" t="s">
        <v>115</v>
      </c>
    </row>
    <row r="11" spans="1:3" ht="33">
      <c r="A11" s="29" t="s">
        <v>229</v>
      </c>
      <c r="B11" s="10" t="s">
        <v>230</v>
      </c>
    </row>
    <row r="12" spans="1:3" ht="49.5">
      <c r="A12" s="29" t="s">
        <v>591</v>
      </c>
      <c r="B12" s="10" t="s">
        <v>232</v>
      </c>
    </row>
    <row r="13" spans="1:3" ht="49.5">
      <c r="A13" s="29" t="s">
        <v>231</v>
      </c>
      <c r="B13" s="32" t="s">
        <v>232</v>
      </c>
      <c r="C13" s="33" t="s">
        <v>606</v>
      </c>
    </row>
    <row r="14" spans="1:3" ht="82.5">
      <c r="A14" s="29" t="s">
        <v>233</v>
      </c>
      <c r="B14" s="10" t="s">
        <v>201</v>
      </c>
    </row>
    <row r="15" spans="1:3" ht="66">
      <c r="A15" s="29" t="s">
        <v>234</v>
      </c>
      <c r="B15" s="10" t="s">
        <v>235</v>
      </c>
    </row>
    <row r="16" spans="1:3" ht="66">
      <c r="A16" s="29" t="s">
        <v>237</v>
      </c>
      <c r="B16" s="10" t="s">
        <v>236</v>
      </c>
    </row>
    <row r="17" spans="1:2">
      <c r="A17" s="29" t="s">
        <v>238</v>
      </c>
      <c r="B17" s="10" t="s">
        <v>109</v>
      </c>
    </row>
    <row r="18" spans="1:2" ht="49.5">
      <c r="A18" s="29" t="s">
        <v>239</v>
      </c>
      <c r="B18" s="10" t="s">
        <v>202</v>
      </c>
    </row>
    <row r="19" spans="1:2" ht="66">
      <c r="A19" s="29" t="s">
        <v>241</v>
      </c>
      <c r="B19" s="10" t="s">
        <v>240</v>
      </c>
    </row>
    <row r="20" spans="1:2" ht="66">
      <c r="A20" s="29" t="s">
        <v>242</v>
      </c>
      <c r="B20" s="10" t="s">
        <v>243</v>
      </c>
    </row>
    <row r="21" spans="1:2" ht="33">
      <c r="A21" s="29" t="s">
        <v>244</v>
      </c>
      <c r="B21" s="10" t="s">
        <v>124</v>
      </c>
    </row>
    <row r="22" spans="1:2" ht="66">
      <c r="A22" s="29" t="s">
        <v>245</v>
      </c>
      <c r="B22" s="10" t="s">
        <v>246</v>
      </c>
    </row>
    <row r="23" spans="1:2" ht="66">
      <c r="A23" s="29" t="s">
        <v>247</v>
      </c>
      <c r="B23" s="10" t="s">
        <v>248</v>
      </c>
    </row>
    <row r="24" spans="1:2" ht="49.5">
      <c r="A24" s="29" t="s">
        <v>656</v>
      </c>
      <c r="B24" s="10" t="s">
        <v>657</v>
      </c>
    </row>
    <row r="25" spans="1:2" ht="49.5">
      <c r="A25" s="29" t="s">
        <v>680</v>
      </c>
      <c r="B25" s="10" t="s">
        <v>681</v>
      </c>
    </row>
    <row r="26" spans="1:2" ht="50.25" customHeight="1">
      <c r="A26" s="29" t="s">
        <v>654</v>
      </c>
      <c r="B26" s="10" t="s">
        <v>655</v>
      </c>
    </row>
    <row r="27" spans="1:2" ht="27" customHeight="1">
      <c r="A27" s="29" t="s">
        <v>249</v>
      </c>
      <c r="B27" s="10" t="s">
        <v>125</v>
      </c>
    </row>
    <row r="28" spans="1:2" ht="27" customHeight="1">
      <c r="A28" s="29" t="s">
        <v>250</v>
      </c>
      <c r="B28" s="10" t="s">
        <v>251</v>
      </c>
    </row>
    <row r="29" spans="1:2" ht="49.5">
      <c r="A29" s="29" t="s">
        <v>252</v>
      </c>
      <c r="B29" s="10" t="s">
        <v>253</v>
      </c>
    </row>
    <row r="30" spans="1:2" ht="33">
      <c r="A30" s="29" t="s">
        <v>643</v>
      </c>
      <c r="B30" s="10" t="s">
        <v>644</v>
      </c>
    </row>
    <row r="31" spans="1:2" ht="52.5" customHeight="1">
      <c r="A31" s="29" t="s">
        <v>642</v>
      </c>
      <c r="B31" s="10" t="s">
        <v>645</v>
      </c>
    </row>
    <row r="32" spans="1:2" ht="52.5" customHeight="1">
      <c r="A32" s="29" t="s">
        <v>664</v>
      </c>
      <c r="B32" s="10" t="s">
        <v>669</v>
      </c>
    </row>
    <row r="33" spans="1:2" ht="52.5" customHeight="1">
      <c r="A33" s="29" t="s">
        <v>646</v>
      </c>
      <c r="B33" s="10" t="s">
        <v>647</v>
      </c>
    </row>
    <row r="34" spans="1:2" ht="52.5" customHeight="1">
      <c r="A34" s="29" t="s">
        <v>667</v>
      </c>
      <c r="B34" s="10" t="s">
        <v>670</v>
      </c>
    </row>
    <row r="35" spans="1:2" ht="52.5" customHeight="1">
      <c r="A35" s="29" t="s">
        <v>649</v>
      </c>
      <c r="B35" s="10" t="s">
        <v>650</v>
      </c>
    </row>
    <row r="36" spans="1:2" ht="52.5" customHeight="1">
      <c r="A36" s="29" t="s">
        <v>648</v>
      </c>
      <c r="B36" s="10" t="s">
        <v>651</v>
      </c>
    </row>
    <row r="37" spans="1:2" ht="52.5" customHeight="1">
      <c r="A37" s="29" t="s">
        <v>652</v>
      </c>
      <c r="B37" s="10" t="s">
        <v>653</v>
      </c>
    </row>
    <row r="38" spans="1:2" ht="52.5" customHeight="1">
      <c r="A38" s="29" t="s">
        <v>666</v>
      </c>
      <c r="B38" s="10" t="s">
        <v>671</v>
      </c>
    </row>
    <row r="39" spans="1:2" ht="52.5" customHeight="1">
      <c r="A39" s="29" t="s">
        <v>665</v>
      </c>
      <c r="B39" s="10" t="s">
        <v>672</v>
      </c>
    </row>
    <row r="40" spans="1:2">
      <c r="A40" s="29" t="s">
        <v>254</v>
      </c>
      <c r="B40" s="10" t="s">
        <v>126</v>
      </c>
    </row>
    <row r="41" spans="1:2" ht="33">
      <c r="A41" s="29" t="s">
        <v>255</v>
      </c>
      <c r="B41" s="10" t="s">
        <v>256</v>
      </c>
    </row>
    <row r="42" spans="1:2" ht="33">
      <c r="A42" s="29" t="s">
        <v>257</v>
      </c>
      <c r="B42" s="10" t="s">
        <v>258</v>
      </c>
    </row>
    <row r="43" spans="1:2" ht="33">
      <c r="A43" s="29" t="s">
        <v>259</v>
      </c>
      <c r="B43" s="10" t="s">
        <v>167</v>
      </c>
    </row>
    <row r="44" spans="1:2" ht="33">
      <c r="A44" s="29" t="s">
        <v>260</v>
      </c>
      <c r="B44" s="10" t="s">
        <v>261</v>
      </c>
    </row>
    <row r="45" spans="1:2" ht="33">
      <c r="A45" s="29" t="s">
        <v>262</v>
      </c>
      <c r="B45" s="10" t="s">
        <v>263</v>
      </c>
    </row>
    <row r="46" spans="1:2" ht="99">
      <c r="A46" s="29" t="s">
        <v>264</v>
      </c>
      <c r="B46" s="10" t="s">
        <v>265</v>
      </c>
    </row>
    <row r="47" spans="1:2" ht="49.5">
      <c r="A47" s="29" t="s">
        <v>266</v>
      </c>
      <c r="B47" s="10" t="s">
        <v>604</v>
      </c>
    </row>
    <row r="48" spans="1:2" ht="66">
      <c r="A48" s="29" t="s">
        <v>267</v>
      </c>
      <c r="B48" s="10" t="s">
        <v>168</v>
      </c>
    </row>
    <row r="49" spans="1:2" ht="33">
      <c r="A49" s="29" t="s">
        <v>268</v>
      </c>
      <c r="B49" s="10" t="s">
        <v>269</v>
      </c>
    </row>
    <row r="50" spans="1:2" ht="33">
      <c r="A50" s="29" t="s">
        <v>270</v>
      </c>
      <c r="B50" s="10" t="s">
        <v>271</v>
      </c>
    </row>
    <row r="51" spans="1:2" ht="33">
      <c r="A51" s="29" t="s">
        <v>272</v>
      </c>
      <c r="B51" s="10" t="s">
        <v>169</v>
      </c>
    </row>
    <row r="52" spans="1:2">
      <c r="A52" s="29" t="s">
        <v>273</v>
      </c>
      <c r="B52" s="10" t="s">
        <v>159</v>
      </c>
    </row>
    <row r="53" spans="1:2" ht="40.5" customHeight="1">
      <c r="A53" s="29" t="s">
        <v>274</v>
      </c>
      <c r="B53" s="10" t="s">
        <v>160</v>
      </c>
    </row>
    <row r="54" spans="1:2" ht="68.25" customHeight="1">
      <c r="A54" s="29" t="s">
        <v>625</v>
      </c>
      <c r="B54" s="10" t="s">
        <v>676</v>
      </c>
    </row>
    <row r="55" spans="1:2" ht="81.75" customHeight="1">
      <c r="A55" s="29" t="s">
        <v>668</v>
      </c>
      <c r="B55" s="10" t="s">
        <v>677</v>
      </c>
    </row>
    <row r="56" spans="1:2" ht="33">
      <c r="A56" s="29" t="s">
        <v>275</v>
      </c>
      <c r="B56" s="10" t="s">
        <v>276</v>
      </c>
    </row>
    <row r="57" spans="1:2">
      <c r="A57" s="29" t="s">
        <v>278</v>
      </c>
      <c r="B57" s="10" t="s">
        <v>277</v>
      </c>
    </row>
    <row r="58" spans="1:2" ht="33">
      <c r="A58" s="29" t="s">
        <v>279</v>
      </c>
      <c r="B58" s="10" t="s">
        <v>280</v>
      </c>
    </row>
    <row r="59" spans="1:2" ht="49.5">
      <c r="A59" s="29" t="s">
        <v>281</v>
      </c>
      <c r="B59" s="10" t="s">
        <v>282</v>
      </c>
    </row>
    <row r="60" spans="1:2" ht="33">
      <c r="A60" s="29" t="s">
        <v>284</v>
      </c>
      <c r="B60" s="10" t="s">
        <v>283</v>
      </c>
    </row>
    <row r="61" spans="1:2" ht="33">
      <c r="A61" s="29" t="s">
        <v>285</v>
      </c>
      <c r="B61" s="10" t="s">
        <v>286</v>
      </c>
    </row>
    <row r="62" spans="1:2">
      <c r="A62" s="29" t="s">
        <v>287</v>
      </c>
      <c r="B62" s="10" t="s">
        <v>28</v>
      </c>
    </row>
    <row r="63" spans="1:2" ht="49.5">
      <c r="A63" s="29" t="s">
        <v>288</v>
      </c>
      <c r="B63" s="10" t="s">
        <v>289</v>
      </c>
    </row>
    <row r="64" spans="1:2">
      <c r="A64" s="29" t="s">
        <v>290</v>
      </c>
      <c r="B64" s="10" t="s">
        <v>291</v>
      </c>
    </row>
    <row r="65" spans="1:2" ht="44.25" customHeight="1">
      <c r="A65" s="29" t="s">
        <v>292</v>
      </c>
      <c r="B65" s="10" t="s">
        <v>293</v>
      </c>
    </row>
    <row r="66" spans="1:2">
      <c r="A66" s="29" t="s">
        <v>294</v>
      </c>
      <c r="B66" s="10" t="s">
        <v>27</v>
      </c>
    </row>
    <row r="67" spans="1:2" ht="42.75" customHeight="1">
      <c r="A67" s="29" t="s">
        <v>628</v>
      </c>
      <c r="B67" s="10" t="s">
        <v>629</v>
      </c>
    </row>
    <row r="68" spans="1:2">
      <c r="A68" s="29" t="s">
        <v>295</v>
      </c>
      <c r="B68" s="10" t="s">
        <v>296</v>
      </c>
    </row>
    <row r="69" spans="1:2" ht="44.25" customHeight="1">
      <c r="A69" s="29" t="s">
        <v>297</v>
      </c>
      <c r="B69" s="10" t="s">
        <v>298</v>
      </c>
    </row>
    <row r="70" spans="1:2" ht="48" customHeight="1">
      <c r="A70" s="29" t="s">
        <v>299</v>
      </c>
      <c r="B70" s="10" t="s">
        <v>659</v>
      </c>
    </row>
    <row r="71" spans="1:2" ht="40.5" customHeight="1">
      <c r="A71" s="29" t="s">
        <v>300</v>
      </c>
      <c r="B71" s="10" t="s">
        <v>301</v>
      </c>
    </row>
    <row r="72" spans="1:2" ht="24" customHeight="1">
      <c r="A72" s="29" t="s">
        <v>302</v>
      </c>
      <c r="B72" s="10" t="s">
        <v>303</v>
      </c>
    </row>
    <row r="73" spans="1:2" ht="24" customHeight="1">
      <c r="A73" s="29" t="s">
        <v>304</v>
      </c>
      <c r="B73" s="10" t="s">
        <v>305</v>
      </c>
    </row>
    <row r="74" spans="1:2" ht="33">
      <c r="A74" s="29" t="s">
        <v>306</v>
      </c>
      <c r="B74" s="10" t="s">
        <v>307</v>
      </c>
    </row>
    <row r="75" spans="1:2">
      <c r="A75" s="29" t="s">
        <v>308</v>
      </c>
      <c r="B75" s="10" t="s">
        <v>309</v>
      </c>
    </row>
    <row r="76" spans="1:2">
      <c r="A76" s="29" t="s">
        <v>310</v>
      </c>
      <c r="B76" s="10" t="s">
        <v>311</v>
      </c>
    </row>
    <row r="77" spans="1:2">
      <c r="A77" s="29" t="s">
        <v>312</v>
      </c>
      <c r="B77" s="10" t="s">
        <v>313</v>
      </c>
    </row>
    <row r="78" spans="1:2" ht="33">
      <c r="A78" s="29" t="s">
        <v>314</v>
      </c>
      <c r="B78" s="10" t="s">
        <v>315</v>
      </c>
    </row>
    <row r="79" spans="1:2" ht="39" customHeight="1">
      <c r="A79" s="29" t="s">
        <v>662</v>
      </c>
      <c r="B79" s="10" t="s">
        <v>663</v>
      </c>
    </row>
    <row r="80" spans="1:2">
      <c r="A80" s="29" t="s">
        <v>316</v>
      </c>
      <c r="B80" s="10" t="s">
        <v>317</v>
      </c>
    </row>
    <row r="81" spans="1:2">
      <c r="A81" s="29" t="s">
        <v>318</v>
      </c>
      <c r="B81" s="10" t="s">
        <v>184</v>
      </c>
    </row>
    <row r="82" spans="1:2">
      <c r="A82" s="29" t="s">
        <v>319</v>
      </c>
      <c r="B82" s="10" t="s">
        <v>320</v>
      </c>
    </row>
    <row r="83" spans="1:2">
      <c r="A83" s="29" t="s">
        <v>627</v>
      </c>
      <c r="B83" s="10" t="s">
        <v>682</v>
      </c>
    </row>
    <row r="84" spans="1:2" ht="33">
      <c r="A84" s="29" t="s">
        <v>321</v>
      </c>
      <c r="B84" s="10" t="s">
        <v>179</v>
      </c>
    </row>
    <row r="85" spans="1:2">
      <c r="A85" s="29" t="s">
        <v>322</v>
      </c>
      <c r="B85" s="10" t="s">
        <v>226</v>
      </c>
    </row>
    <row r="86" spans="1:2" ht="42.75" customHeight="1">
      <c r="A86" s="29" t="s">
        <v>323</v>
      </c>
      <c r="B86" s="10" t="s">
        <v>658</v>
      </c>
    </row>
    <row r="87" spans="1:2" ht="33">
      <c r="A87" s="29" t="s">
        <v>324</v>
      </c>
      <c r="B87" s="10" t="s">
        <v>325</v>
      </c>
    </row>
    <row r="88" spans="1:2">
      <c r="A88" s="29" t="s">
        <v>326</v>
      </c>
      <c r="B88" s="10" t="s">
        <v>161</v>
      </c>
    </row>
    <row r="89" spans="1:2" ht="33">
      <c r="A89" s="29" t="s">
        <v>327</v>
      </c>
      <c r="B89" s="10" t="s">
        <v>328</v>
      </c>
    </row>
    <row r="90" spans="1:2">
      <c r="A90" s="29" t="s">
        <v>329</v>
      </c>
      <c r="B90" s="10" t="s">
        <v>330</v>
      </c>
    </row>
    <row r="91" spans="1:2">
      <c r="A91" s="29" t="s">
        <v>331</v>
      </c>
      <c r="B91" s="10" t="s">
        <v>177</v>
      </c>
    </row>
    <row r="92" spans="1:2">
      <c r="A92" s="29" t="s">
        <v>332</v>
      </c>
      <c r="B92" s="10" t="s">
        <v>333</v>
      </c>
    </row>
    <row r="93" spans="1:2" ht="33">
      <c r="A93" s="29" t="s">
        <v>334</v>
      </c>
      <c r="B93" s="10" t="s">
        <v>180</v>
      </c>
    </row>
    <row r="94" spans="1:2">
      <c r="A94" s="29" t="s">
        <v>335</v>
      </c>
      <c r="B94" s="10" t="s">
        <v>226</v>
      </c>
    </row>
    <row r="95" spans="1:2" ht="33">
      <c r="A95" s="29" t="s">
        <v>336</v>
      </c>
      <c r="B95" s="10" t="s">
        <v>337</v>
      </c>
    </row>
    <row r="96" spans="1:2">
      <c r="A96" s="29" t="s">
        <v>338</v>
      </c>
      <c r="B96" s="10" t="s">
        <v>339</v>
      </c>
    </row>
    <row r="97" spans="1:2">
      <c r="A97" s="29" t="s">
        <v>340</v>
      </c>
      <c r="B97" s="10" t="s">
        <v>341</v>
      </c>
    </row>
    <row r="98" spans="1:2" ht="33">
      <c r="A98" s="29" t="s">
        <v>342</v>
      </c>
      <c r="B98" s="10" t="s">
        <v>162</v>
      </c>
    </row>
    <row r="99" spans="1:2" ht="49.5">
      <c r="A99" s="29" t="s">
        <v>343</v>
      </c>
      <c r="B99" s="10" t="s">
        <v>344</v>
      </c>
    </row>
    <row r="100" spans="1:2" ht="82.5">
      <c r="A100" s="29" t="s">
        <v>345</v>
      </c>
      <c r="B100" s="10" t="s">
        <v>346</v>
      </c>
    </row>
    <row r="101" spans="1:2">
      <c r="A101" s="29" t="s">
        <v>347</v>
      </c>
      <c r="B101" s="10" t="s">
        <v>348</v>
      </c>
    </row>
    <row r="102" spans="1:2" ht="33">
      <c r="A102" s="29" t="s">
        <v>349</v>
      </c>
      <c r="B102" s="10" t="s">
        <v>163</v>
      </c>
    </row>
    <row r="103" spans="1:2" ht="159.75" customHeight="1">
      <c r="A103" s="29" t="s">
        <v>350</v>
      </c>
      <c r="B103" s="10" t="s">
        <v>674</v>
      </c>
    </row>
    <row r="104" spans="1:2" ht="63.75" customHeight="1">
      <c r="A104" s="29" t="s">
        <v>351</v>
      </c>
      <c r="B104" s="10" t="s">
        <v>181</v>
      </c>
    </row>
    <row r="105" spans="1:2">
      <c r="A105" s="29" t="s">
        <v>352</v>
      </c>
      <c r="B105" s="10" t="s">
        <v>226</v>
      </c>
    </row>
    <row r="106" spans="1:2" ht="66">
      <c r="A106" s="29" t="s">
        <v>353</v>
      </c>
      <c r="B106" s="10" t="s">
        <v>354</v>
      </c>
    </row>
    <row r="107" spans="1:2" ht="33">
      <c r="A107" s="29" t="s">
        <v>355</v>
      </c>
      <c r="B107" s="10" t="s">
        <v>356</v>
      </c>
    </row>
    <row r="108" spans="1:2" ht="49.5">
      <c r="A108" s="29" t="s">
        <v>357</v>
      </c>
      <c r="B108" s="10" t="s">
        <v>358</v>
      </c>
    </row>
    <row r="109" spans="1:2" ht="33">
      <c r="A109" s="29" t="s">
        <v>359</v>
      </c>
      <c r="B109" s="10" t="s">
        <v>360</v>
      </c>
    </row>
    <row r="110" spans="1:2" ht="33">
      <c r="A110" s="29" t="s">
        <v>361</v>
      </c>
      <c r="B110" s="10" t="s">
        <v>362</v>
      </c>
    </row>
    <row r="111" spans="1:2" ht="33">
      <c r="A111" s="29" t="s">
        <v>363</v>
      </c>
      <c r="B111" s="10" t="s">
        <v>364</v>
      </c>
    </row>
    <row r="112" spans="1:2" ht="33">
      <c r="A112" s="29" t="s">
        <v>365</v>
      </c>
      <c r="B112" s="10" t="s">
        <v>182</v>
      </c>
    </row>
    <row r="113" spans="1:2">
      <c r="A113" s="29" t="s">
        <v>366</v>
      </c>
      <c r="B113" s="10" t="s">
        <v>164</v>
      </c>
    </row>
    <row r="114" spans="1:2" ht="33">
      <c r="A114" s="29" t="s">
        <v>367</v>
      </c>
      <c r="B114" s="10" t="s">
        <v>183</v>
      </c>
    </row>
    <row r="115" spans="1:2">
      <c r="A115" s="29" t="s">
        <v>368</v>
      </c>
      <c r="B115" s="10" t="s">
        <v>369</v>
      </c>
    </row>
    <row r="116" spans="1:2" ht="33">
      <c r="A116" s="29" t="s">
        <v>370</v>
      </c>
      <c r="B116" s="10" t="s">
        <v>634</v>
      </c>
    </row>
    <row r="117" spans="1:2" ht="33">
      <c r="A117" s="29" t="s">
        <v>371</v>
      </c>
      <c r="B117" s="10" t="s">
        <v>624</v>
      </c>
    </row>
    <row r="118" spans="1:2" ht="66">
      <c r="A118" s="29" t="s">
        <v>372</v>
      </c>
      <c r="B118" s="10" t="s">
        <v>601</v>
      </c>
    </row>
    <row r="119" spans="1:2">
      <c r="A119" s="29" t="s">
        <v>373</v>
      </c>
      <c r="B119" s="10" t="s">
        <v>374</v>
      </c>
    </row>
    <row r="120" spans="1:2">
      <c r="A120" s="29" t="s">
        <v>375</v>
      </c>
      <c r="B120" s="10" t="s">
        <v>200</v>
      </c>
    </row>
    <row r="121" spans="1:2">
      <c r="A121" s="29" t="s">
        <v>376</v>
      </c>
      <c r="B121" s="10" t="s">
        <v>165</v>
      </c>
    </row>
    <row r="122" spans="1:2">
      <c r="A122" s="29" t="s">
        <v>377</v>
      </c>
      <c r="B122" s="10" t="s">
        <v>166</v>
      </c>
    </row>
    <row r="123" spans="1:2" ht="33">
      <c r="A123" s="29" t="s">
        <v>378</v>
      </c>
      <c r="B123" s="10" t="s">
        <v>379</v>
      </c>
    </row>
    <row r="124" spans="1:2" ht="33">
      <c r="A124" s="29" t="s">
        <v>380</v>
      </c>
      <c r="B124" s="10" t="s">
        <v>140</v>
      </c>
    </row>
    <row r="125" spans="1:2" ht="66">
      <c r="A125" s="29" t="s">
        <v>381</v>
      </c>
      <c r="B125" s="10" t="s">
        <v>0</v>
      </c>
    </row>
    <row r="126" spans="1:2" ht="138" customHeight="1">
      <c r="A126" s="29" t="s">
        <v>617</v>
      </c>
      <c r="B126" s="10" t="s">
        <v>635</v>
      </c>
    </row>
    <row r="127" spans="1:2" ht="66.75" customHeight="1">
      <c r="A127" s="29" t="s">
        <v>641</v>
      </c>
      <c r="B127" s="10" t="s">
        <v>640</v>
      </c>
    </row>
    <row r="128" spans="1:2" ht="27.75" customHeight="1">
      <c r="A128" s="29" t="s">
        <v>382</v>
      </c>
      <c r="B128" s="10" t="s">
        <v>383</v>
      </c>
    </row>
    <row r="129" spans="1:2" ht="54" customHeight="1">
      <c r="A129" s="29" t="s">
        <v>384</v>
      </c>
      <c r="B129" s="10" t="s">
        <v>675</v>
      </c>
    </row>
    <row r="130" spans="1:2" ht="54" customHeight="1">
      <c r="A130" s="29" t="s">
        <v>385</v>
      </c>
      <c r="B130" s="10" t="s">
        <v>185</v>
      </c>
    </row>
    <row r="131" spans="1:2" ht="66">
      <c r="A131" s="29" t="s">
        <v>386</v>
      </c>
      <c r="B131" s="10" t="s">
        <v>589</v>
      </c>
    </row>
    <row r="132" spans="1:2" ht="66">
      <c r="A132" s="29" t="s">
        <v>388</v>
      </c>
      <c r="B132" s="10" t="s">
        <v>387</v>
      </c>
    </row>
    <row r="133" spans="1:2" ht="33">
      <c r="A133" s="29" t="s">
        <v>389</v>
      </c>
      <c r="B133" s="10" t="s">
        <v>1</v>
      </c>
    </row>
    <row r="134" spans="1:2" ht="33">
      <c r="A134" s="29" t="s">
        <v>390</v>
      </c>
      <c r="B134" s="10" t="s">
        <v>391</v>
      </c>
    </row>
    <row r="135" spans="1:2" ht="49.5">
      <c r="A135" s="29" t="s">
        <v>392</v>
      </c>
      <c r="B135" s="10" t="s">
        <v>170</v>
      </c>
    </row>
    <row r="136" spans="1:2" ht="33">
      <c r="A136" s="29" t="s">
        <v>393</v>
      </c>
      <c r="B136" s="10" t="s">
        <v>171</v>
      </c>
    </row>
    <row r="137" spans="1:2" ht="33">
      <c r="A137" s="29" t="s">
        <v>394</v>
      </c>
      <c r="B137" s="10" t="s">
        <v>395</v>
      </c>
    </row>
    <row r="138" spans="1:2" ht="49.5">
      <c r="A138" s="29" t="s">
        <v>396</v>
      </c>
      <c r="B138" s="10" t="s">
        <v>172</v>
      </c>
    </row>
    <row r="139" spans="1:2" ht="33">
      <c r="A139" s="29" t="s">
        <v>397</v>
      </c>
      <c r="B139" s="10" t="s">
        <v>2</v>
      </c>
    </row>
    <row r="140" spans="1:2" ht="33">
      <c r="A140" s="29" t="s">
        <v>398</v>
      </c>
      <c r="B140" s="10" t="s">
        <v>399</v>
      </c>
    </row>
    <row r="141" spans="1:2" ht="49.5">
      <c r="A141" s="29" t="s">
        <v>400</v>
      </c>
      <c r="B141" s="10" t="s">
        <v>173</v>
      </c>
    </row>
    <row r="142" spans="1:2" ht="33">
      <c r="A142" s="29" t="s">
        <v>401</v>
      </c>
      <c r="B142" s="10" t="s">
        <v>206</v>
      </c>
    </row>
    <row r="143" spans="1:2" ht="33">
      <c r="A143" s="29" t="s">
        <v>402</v>
      </c>
      <c r="B143" s="10" t="s">
        <v>403</v>
      </c>
    </row>
    <row r="144" spans="1:2" ht="49.5">
      <c r="A144" s="29" t="s">
        <v>404</v>
      </c>
      <c r="B144" s="10" t="s">
        <v>174</v>
      </c>
    </row>
    <row r="145" spans="1:2" ht="40.5" customHeight="1">
      <c r="A145" s="29" t="s">
        <v>405</v>
      </c>
      <c r="B145" s="10" t="s">
        <v>139</v>
      </c>
    </row>
    <row r="146" spans="1:2">
      <c r="A146" s="29" t="s">
        <v>406</v>
      </c>
      <c r="B146" s="10" t="s">
        <v>3</v>
      </c>
    </row>
    <row r="147" spans="1:2" ht="96.75" customHeight="1">
      <c r="A147" s="29" t="s">
        <v>407</v>
      </c>
      <c r="B147" s="10" t="s">
        <v>661</v>
      </c>
    </row>
    <row r="148" spans="1:2" ht="33">
      <c r="A148" s="29" t="s">
        <v>408</v>
      </c>
      <c r="B148" s="10" t="s">
        <v>409</v>
      </c>
    </row>
    <row r="149" spans="1:2" ht="78" customHeight="1">
      <c r="A149" s="29" t="s">
        <v>410</v>
      </c>
      <c r="B149" s="10" t="s">
        <v>411</v>
      </c>
    </row>
    <row r="150" spans="1:2" ht="105.75" customHeight="1">
      <c r="A150" s="29" t="s">
        <v>412</v>
      </c>
      <c r="B150" s="10" t="s">
        <v>413</v>
      </c>
    </row>
    <row r="151" spans="1:2" ht="141" customHeight="1">
      <c r="A151" s="29" t="s">
        <v>414</v>
      </c>
      <c r="B151" s="10" t="s">
        <v>618</v>
      </c>
    </row>
    <row r="152" spans="1:2" ht="44.25" customHeight="1">
      <c r="A152" s="29" t="s">
        <v>416</v>
      </c>
      <c r="B152" s="10" t="s">
        <v>186</v>
      </c>
    </row>
    <row r="153" spans="1:2">
      <c r="A153" s="29" t="s">
        <v>417</v>
      </c>
      <c r="B153" s="10" t="s">
        <v>226</v>
      </c>
    </row>
    <row r="154" spans="1:2" ht="33">
      <c r="A154" s="29" t="s">
        <v>418</v>
      </c>
      <c r="B154" s="10" t="s">
        <v>409</v>
      </c>
    </row>
    <row r="155" spans="1:2" ht="139.5" customHeight="1">
      <c r="A155" s="29" t="s">
        <v>420</v>
      </c>
      <c r="B155" s="10" t="s">
        <v>618</v>
      </c>
    </row>
    <row r="156" spans="1:2" ht="66">
      <c r="A156" s="29" t="s">
        <v>419</v>
      </c>
      <c r="B156" s="10" t="s">
        <v>411</v>
      </c>
    </row>
    <row r="157" spans="1:2">
      <c r="A157" s="29" t="s">
        <v>678</v>
      </c>
      <c r="B157" s="10" t="s">
        <v>679</v>
      </c>
    </row>
    <row r="158" spans="1:2" ht="33">
      <c r="A158" s="29" t="s">
        <v>421</v>
      </c>
      <c r="B158" s="10" t="s">
        <v>660</v>
      </c>
    </row>
    <row r="159" spans="1:2" ht="70.5" customHeight="1">
      <c r="A159" s="29" t="s">
        <v>636</v>
      </c>
      <c r="B159" s="10" t="s">
        <v>637</v>
      </c>
    </row>
    <row r="160" spans="1:2" ht="136.5" customHeight="1">
      <c r="A160" s="29" t="s">
        <v>638</v>
      </c>
      <c r="B160" s="10" t="s">
        <v>618</v>
      </c>
    </row>
    <row r="161" spans="1:2" ht="27.75" customHeight="1">
      <c r="A161" s="29" t="s">
        <v>422</v>
      </c>
      <c r="B161" s="10" t="s">
        <v>199</v>
      </c>
    </row>
    <row r="162" spans="1:2" ht="141.75" customHeight="1">
      <c r="A162" s="29" t="s">
        <v>423</v>
      </c>
      <c r="B162" s="10" t="s">
        <v>424</v>
      </c>
    </row>
    <row r="163" spans="1:2" ht="141.75" customHeight="1">
      <c r="A163" s="29" t="s">
        <v>425</v>
      </c>
      <c r="B163" s="10" t="s">
        <v>618</v>
      </c>
    </row>
    <row r="164" spans="1:2" ht="66.75" customHeight="1">
      <c r="A164" s="29" t="s">
        <v>426</v>
      </c>
      <c r="B164" s="10" t="s">
        <v>427</v>
      </c>
    </row>
    <row r="165" spans="1:2" ht="122.25" customHeight="1">
      <c r="A165" s="29" t="s">
        <v>428</v>
      </c>
      <c r="B165" s="10" t="s">
        <v>415</v>
      </c>
    </row>
    <row r="166" spans="1:2" ht="33">
      <c r="A166" s="29" t="s">
        <v>429</v>
      </c>
      <c r="B166" s="10" t="s">
        <v>430</v>
      </c>
    </row>
    <row r="167" spans="1:2" ht="40.5" customHeight="1">
      <c r="A167" s="29" t="s">
        <v>431</v>
      </c>
      <c r="B167" s="10" t="s">
        <v>432</v>
      </c>
    </row>
    <row r="168" spans="1:2" ht="96" customHeight="1">
      <c r="A168" s="29" t="s">
        <v>434</v>
      </c>
      <c r="B168" s="10" t="s">
        <v>433</v>
      </c>
    </row>
    <row r="169" spans="1:2" ht="78.75" customHeight="1">
      <c r="A169" s="29" t="s">
        <v>435</v>
      </c>
      <c r="B169" s="10" t="s">
        <v>683</v>
      </c>
    </row>
    <row r="170" spans="1:2">
      <c r="A170" s="29" t="s">
        <v>436</v>
      </c>
      <c r="B170" s="10" t="s">
        <v>4</v>
      </c>
    </row>
    <row r="171" spans="1:2" ht="33">
      <c r="A171" s="29" t="s">
        <v>437</v>
      </c>
      <c r="B171" s="10" t="s">
        <v>5</v>
      </c>
    </row>
    <row r="172" spans="1:2">
      <c r="A172" s="29" t="s">
        <v>438</v>
      </c>
      <c r="B172" s="10" t="s">
        <v>605</v>
      </c>
    </row>
    <row r="173" spans="1:2" ht="99">
      <c r="A173" s="29" t="s">
        <v>630</v>
      </c>
      <c r="B173" s="10" t="s">
        <v>631</v>
      </c>
    </row>
    <row r="174" spans="1:2" ht="49.5">
      <c r="A174" s="29" t="s">
        <v>632</v>
      </c>
      <c r="B174" s="10" t="s">
        <v>633</v>
      </c>
    </row>
    <row r="175" spans="1:2" ht="33">
      <c r="A175" s="29" t="s">
        <v>439</v>
      </c>
      <c r="B175" s="10" t="s">
        <v>6</v>
      </c>
    </row>
    <row r="176" spans="1:2" ht="33">
      <c r="A176" s="29" t="s">
        <v>440</v>
      </c>
      <c r="B176" s="10" t="s">
        <v>7</v>
      </c>
    </row>
    <row r="177" spans="1:2" ht="49.5">
      <c r="A177" s="29" t="s">
        <v>441</v>
      </c>
      <c r="B177" s="10" t="s">
        <v>442</v>
      </c>
    </row>
    <row r="178" spans="1:2" ht="33">
      <c r="A178" s="29" t="s">
        <v>443</v>
      </c>
      <c r="B178" s="10" t="s">
        <v>444</v>
      </c>
    </row>
    <row r="179" spans="1:2" ht="33">
      <c r="A179" s="29" t="s">
        <v>445</v>
      </c>
      <c r="B179" s="10" t="s">
        <v>446</v>
      </c>
    </row>
    <row r="180" spans="1:2" ht="33">
      <c r="A180" s="29" t="s">
        <v>447</v>
      </c>
      <c r="B180" s="10" t="s">
        <v>8</v>
      </c>
    </row>
    <row r="181" spans="1:2" ht="37.5" customHeight="1">
      <c r="A181" s="29" t="s">
        <v>448</v>
      </c>
      <c r="B181" s="10" t="s">
        <v>673</v>
      </c>
    </row>
    <row r="182" spans="1:2" ht="33">
      <c r="A182" s="29" t="s">
        <v>449</v>
      </c>
      <c r="B182" s="10" t="s">
        <v>450</v>
      </c>
    </row>
    <row r="183" spans="1:2">
      <c r="A183" s="29" t="s">
        <v>451</v>
      </c>
      <c r="B183" s="10" t="s">
        <v>9</v>
      </c>
    </row>
    <row r="184" spans="1:2" ht="33">
      <c r="A184" s="29" t="s">
        <v>452</v>
      </c>
      <c r="B184" s="10" t="s">
        <v>187</v>
      </c>
    </row>
    <row r="185" spans="1:2" ht="33">
      <c r="A185" s="29" t="s">
        <v>453</v>
      </c>
      <c r="B185" s="10" t="s">
        <v>454</v>
      </c>
    </row>
    <row r="186" spans="1:2" ht="33">
      <c r="A186" s="29" t="s">
        <v>609</v>
      </c>
      <c r="B186" s="10" t="s">
        <v>615</v>
      </c>
    </row>
    <row r="187" spans="1:2" ht="33">
      <c r="A187" s="29" t="s">
        <v>455</v>
      </c>
      <c r="B187" s="10" t="s">
        <v>188</v>
      </c>
    </row>
    <row r="188" spans="1:2">
      <c r="A188" s="29" t="s">
        <v>456</v>
      </c>
      <c r="B188" s="10" t="s">
        <v>226</v>
      </c>
    </row>
    <row r="189" spans="1:2" ht="33">
      <c r="A189" s="29" t="s">
        <v>457</v>
      </c>
      <c r="B189" s="10" t="s">
        <v>458</v>
      </c>
    </row>
    <row r="190" spans="1:2">
      <c r="A190" s="29" t="s">
        <v>459</v>
      </c>
      <c r="B190" s="10" t="s">
        <v>10</v>
      </c>
    </row>
    <row r="191" spans="1:2" ht="33">
      <c r="A191" s="29" t="s">
        <v>460</v>
      </c>
      <c r="B191" s="10" t="s">
        <v>11</v>
      </c>
    </row>
    <row r="192" spans="1:2">
      <c r="A192" s="29" t="s">
        <v>461</v>
      </c>
      <c r="B192" s="10" t="s">
        <v>462</v>
      </c>
    </row>
    <row r="193" spans="1:2" ht="33">
      <c r="A193" s="29" t="s">
        <v>463</v>
      </c>
      <c r="B193" s="10" t="s">
        <v>464</v>
      </c>
    </row>
    <row r="194" spans="1:2" ht="33">
      <c r="A194" s="29" t="s">
        <v>465</v>
      </c>
      <c r="B194" s="10" t="s">
        <v>466</v>
      </c>
    </row>
    <row r="195" spans="1:2" ht="33">
      <c r="A195" s="29" t="s">
        <v>467</v>
      </c>
      <c r="B195" s="10" t="s">
        <v>12</v>
      </c>
    </row>
    <row r="196" spans="1:2" ht="33">
      <c r="A196" s="29" t="s">
        <v>468</v>
      </c>
      <c r="B196" s="10" t="s">
        <v>469</v>
      </c>
    </row>
    <row r="197" spans="1:2" ht="33">
      <c r="A197" s="29" t="s">
        <v>470</v>
      </c>
      <c r="B197" s="10" t="s">
        <v>471</v>
      </c>
    </row>
    <row r="198" spans="1:2" ht="66">
      <c r="A198" s="29" t="s">
        <v>472</v>
      </c>
      <c r="B198" s="10" t="s">
        <v>473</v>
      </c>
    </row>
    <row r="199" spans="1:2" ht="66">
      <c r="A199" s="29" t="s">
        <v>474</v>
      </c>
      <c r="B199" s="10" t="s">
        <v>475</v>
      </c>
    </row>
    <row r="200" spans="1:2">
      <c r="A200" s="29" t="s">
        <v>476</v>
      </c>
      <c r="B200" s="10" t="s">
        <v>13</v>
      </c>
    </row>
    <row r="201" spans="1:2">
      <c r="A201" s="29" t="s">
        <v>477</v>
      </c>
      <c r="B201" s="10" t="s">
        <v>14</v>
      </c>
    </row>
    <row r="202" spans="1:2" ht="33">
      <c r="A202" s="29" t="s">
        <v>478</v>
      </c>
      <c r="B202" s="10" t="s">
        <v>15</v>
      </c>
    </row>
    <row r="203" spans="1:2" ht="33">
      <c r="A203" s="29" t="s">
        <v>479</v>
      </c>
      <c r="B203" s="10" t="s">
        <v>205</v>
      </c>
    </row>
    <row r="204" spans="1:2" ht="33">
      <c r="A204" s="29" t="s">
        <v>480</v>
      </c>
      <c r="B204" s="10" t="s">
        <v>189</v>
      </c>
    </row>
    <row r="205" spans="1:2">
      <c r="A205" s="29" t="s">
        <v>481</v>
      </c>
      <c r="B205" s="10" t="s">
        <v>226</v>
      </c>
    </row>
    <row r="206" spans="1:2" ht="33">
      <c r="A206" s="29" t="s">
        <v>482</v>
      </c>
      <c r="B206" s="10" t="s">
        <v>483</v>
      </c>
    </row>
    <row r="207" spans="1:2" ht="33">
      <c r="A207" s="29" t="s">
        <v>484</v>
      </c>
      <c r="B207" s="10" t="s">
        <v>16</v>
      </c>
    </row>
    <row r="208" spans="1:2" ht="33">
      <c r="A208" s="29" t="s">
        <v>485</v>
      </c>
      <c r="B208" s="10" t="s">
        <v>17</v>
      </c>
    </row>
    <row r="209" spans="1:2" ht="33">
      <c r="A209" s="29" t="s">
        <v>486</v>
      </c>
      <c r="B209" s="10" t="s">
        <v>18</v>
      </c>
    </row>
    <row r="210" spans="1:2" ht="33">
      <c r="A210" s="29" t="s">
        <v>487</v>
      </c>
      <c r="B210" s="10" t="s">
        <v>190</v>
      </c>
    </row>
    <row r="211" spans="1:2">
      <c r="A211" s="29" t="s">
        <v>488</v>
      </c>
      <c r="B211" s="10" t="s">
        <v>226</v>
      </c>
    </row>
    <row r="212" spans="1:2" ht="49.5">
      <c r="A212" s="29" t="s">
        <v>489</v>
      </c>
      <c r="B212" s="10" t="s">
        <v>490</v>
      </c>
    </row>
    <row r="213" spans="1:2">
      <c r="A213" s="29" t="s">
        <v>491</v>
      </c>
      <c r="B213" s="10" t="s">
        <v>191</v>
      </c>
    </row>
    <row r="214" spans="1:2">
      <c r="A214" s="29" t="s">
        <v>492</v>
      </c>
      <c r="B214" s="10" t="s">
        <v>141</v>
      </c>
    </row>
    <row r="215" spans="1:2">
      <c r="A215" s="29" t="s">
        <v>493</v>
      </c>
      <c r="B215" s="10" t="s">
        <v>494</v>
      </c>
    </row>
    <row r="216" spans="1:2">
      <c r="A216" s="29" t="s">
        <v>495</v>
      </c>
      <c r="B216" s="10" t="s">
        <v>496</v>
      </c>
    </row>
    <row r="217" spans="1:2">
      <c r="A217" s="29" t="s">
        <v>497</v>
      </c>
      <c r="B217" s="10" t="s">
        <v>207</v>
      </c>
    </row>
    <row r="218" spans="1:2" ht="33">
      <c r="A218" s="29" t="s">
        <v>587</v>
      </c>
      <c r="B218" s="10" t="s">
        <v>208</v>
      </c>
    </row>
    <row r="219" spans="1:2" ht="39.75" customHeight="1">
      <c r="A219" s="29" t="s">
        <v>585</v>
      </c>
      <c r="B219" s="10" t="s">
        <v>616</v>
      </c>
    </row>
    <row r="220" spans="1:2">
      <c r="A220" s="29" t="s">
        <v>588</v>
      </c>
      <c r="B220" s="10" t="s">
        <v>586</v>
      </c>
    </row>
    <row r="221" spans="1:2" ht="49.5">
      <c r="A221" s="29" t="s">
        <v>498</v>
      </c>
      <c r="B221" s="10" t="s">
        <v>499</v>
      </c>
    </row>
    <row r="222" spans="1:2" ht="66">
      <c r="A222" s="29" t="s">
        <v>607</v>
      </c>
      <c r="B222" s="10" t="s">
        <v>608</v>
      </c>
    </row>
    <row r="223" spans="1:2" ht="33">
      <c r="A223" s="29" t="s">
        <v>500</v>
      </c>
      <c r="B223" s="10" t="s">
        <v>471</v>
      </c>
    </row>
    <row r="224" spans="1:2">
      <c r="A224" s="29" t="s">
        <v>501</v>
      </c>
      <c r="B224" s="10" t="s">
        <v>192</v>
      </c>
    </row>
    <row r="225" spans="1:2">
      <c r="A225" s="29" t="s">
        <v>502</v>
      </c>
      <c r="B225" s="10" t="s">
        <v>503</v>
      </c>
    </row>
    <row r="226" spans="1:2" ht="33">
      <c r="A226" s="29" t="s">
        <v>504</v>
      </c>
      <c r="B226" s="10" t="s">
        <v>505</v>
      </c>
    </row>
    <row r="227" spans="1:2">
      <c r="A227" s="29" t="s">
        <v>506</v>
      </c>
      <c r="B227" s="10" t="s">
        <v>19</v>
      </c>
    </row>
    <row r="228" spans="1:2" ht="33">
      <c r="A228" s="29" t="s">
        <v>507</v>
      </c>
      <c r="B228" s="10" t="s">
        <v>20</v>
      </c>
    </row>
    <row r="229" spans="1:2">
      <c r="A229" s="29" t="s">
        <v>508</v>
      </c>
      <c r="B229" s="10" t="s">
        <v>21</v>
      </c>
    </row>
    <row r="230" spans="1:2">
      <c r="A230" s="29" t="s">
        <v>509</v>
      </c>
      <c r="B230" s="10" t="s">
        <v>510</v>
      </c>
    </row>
    <row r="231" spans="1:2">
      <c r="A231" s="29" t="s">
        <v>511</v>
      </c>
      <c r="B231" s="10" t="s">
        <v>22</v>
      </c>
    </row>
    <row r="232" spans="1:2">
      <c r="A232" s="29" t="s">
        <v>512</v>
      </c>
      <c r="B232" s="10" t="s">
        <v>23</v>
      </c>
    </row>
    <row r="233" spans="1:2" ht="33">
      <c r="A233" s="29" t="s">
        <v>513</v>
      </c>
      <c r="B233" s="10" t="s">
        <v>24</v>
      </c>
    </row>
    <row r="234" spans="1:2" ht="33">
      <c r="A234" s="29" t="s">
        <v>514</v>
      </c>
      <c r="B234" s="10" t="s">
        <v>515</v>
      </c>
    </row>
    <row r="235" spans="1:2">
      <c r="A235" s="29" t="s">
        <v>516</v>
      </c>
      <c r="B235" s="10" t="s">
        <v>25</v>
      </c>
    </row>
    <row r="236" spans="1:2" ht="33">
      <c r="A236" s="29" t="s">
        <v>517</v>
      </c>
      <c r="B236" s="10" t="s">
        <v>26</v>
      </c>
    </row>
    <row r="237" spans="1:2" ht="33">
      <c r="A237" s="29" t="s">
        <v>518</v>
      </c>
      <c r="B237" s="10" t="s">
        <v>622</v>
      </c>
    </row>
    <row r="238" spans="1:2">
      <c r="A238" s="29" t="s">
        <v>519</v>
      </c>
      <c r="B238" s="10" t="s">
        <v>193</v>
      </c>
    </row>
    <row r="239" spans="1:2" ht="33">
      <c r="A239" s="29" t="s">
        <v>520</v>
      </c>
      <c r="B239" s="10" t="s">
        <v>521</v>
      </c>
    </row>
    <row r="240" spans="1:2">
      <c r="A240" s="29" t="s">
        <v>522</v>
      </c>
      <c r="B240" s="10" t="s">
        <v>523</v>
      </c>
    </row>
    <row r="241" spans="1:2" ht="33">
      <c r="A241" s="29" t="s">
        <v>524</v>
      </c>
      <c r="B241" s="10" t="s">
        <v>525</v>
      </c>
    </row>
    <row r="242" spans="1:2" ht="33">
      <c r="A242" s="29" t="s">
        <v>526</v>
      </c>
      <c r="B242" s="10" t="s">
        <v>29</v>
      </c>
    </row>
    <row r="243" spans="1:2">
      <c r="A243" s="29" t="s">
        <v>527</v>
      </c>
      <c r="B243" s="10" t="s">
        <v>30</v>
      </c>
    </row>
    <row r="244" spans="1:2" ht="33">
      <c r="A244" s="29" t="s">
        <v>528</v>
      </c>
      <c r="B244" s="10" t="s">
        <v>31</v>
      </c>
    </row>
    <row r="245" spans="1:2">
      <c r="A245" s="29" t="s">
        <v>529</v>
      </c>
      <c r="B245" s="10" t="s">
        <v>32</v>
      </c>
    </row>
    <row r="246" spans="1:2" ht="33">
      <c r="A246" s="29" t="s">
        <v>530</v>
      </c>
      <c r="B246" s="10" t="s">
        <v>175</v>
      </c>
    </row>
    <row r="247" spans="1:2">
      <c r="A247" s="29" t="s">
        <v>531</v>
      </c>
      <c r="B247" s="10" t="s">
        <v>33</v>
      </c>
    </row>
    <row r="248" spans="1:2" ht="49.5">
      <c r="A248" s="29" t="s">
        <v>532</v>
      </c>
      <c r="B248" s="10" t="s">
        <v>34</v>
      </c>
    </row>
    <row r="249" spans="1:2">
      <c r="A249" s="29" t="s">
        <v>533</v>
      </c>
      <c r="B249" s="10" t="s">
        <v>35</v>
      </c>
    </row>
    <row r="250" spans="1:2" ht="33">
      <c r="A250" s="29" t="s">
        <v>534</v>
      </c>
      <c r="B250" s="10" t="s">
        <v>194</v>
      </c>
    </row>
    <row r="251" spans="1:2" ht="82.5">
      <c r="A251" s="29" t="s">
        <v>535</v>
      </c>
      <c r="B251" s="10" t="s">
        <v>536</v>
      </c>
    </row>
    <row r="252" spans="1:2" ht="49.5">
      <c r="A252" s="29" t="s">
        <v>537</v>
      </c>
      <c r="B252" s="10" t="s">
        <v>538</v>
      </c>
    </row>
    <row r="253" spans="1:2" ht="49.5">
      <c r="A253" s="29" t="s">
        <v>539</v>
      </c>
      <c r="B253" s="10" t="s">
        <v>540</v>
      </c>
    </row>
    <row r="254" spans="1:2" ht="49.5">
      <c r="A254" s="29" t="s">
        <v>541</v>
      </c>
      <c r="B254" s="10" t="s">
        <v>196</v>
      </c>
    </row>
    <row r="255" spans="1:2" ht="66">
      <c r="A255" s="29" t="s">
        <v>542</v>
      </c>
      <c r="B255" s="10" t="s">
        <v>197</v>
      </c>
    </row>
    <row r="256" spans="1:2" ht="33">
      <c r="A256" s="29" t="s">
        <v>543</v>
      </c>
      <c r="B256" s="10" t="s">
        <v>195</v>
      </c>
    </row>
    <row r="257" spans="1:2" ht="66">
      <c r="A257" s="29" t="s">
        <v>545</v>
      </c>
      <c r="B257" s="10" t="s">
        <v>544</v>
      </c>
    </row>
    <row r="258" spans="1:2" ht="49.5">
      <c r="A258" s="29" t="s">
        <v>546</v>
      </c>
      <c r="B258" s="10" t="s">
        <v>36</v>
      </c>
    </row>
    <row r="259" spans="1:2" ht="33">
      <c r="A259" s="29" t="s">
        <v>547</v>
      </c>
      <c r="B259" s="10" t="s">
        <v>548</v>
      </c>
    </row>
    <row r="260" spans="1:2">
      <c r="A260" s="29" t="s">
        <v>549</v>
      </c>
      <c r="B260" s="10" t="s">
        <v>37</v>
      </c>
    </row>
    <row r="261" spans="1:2" ht="33">
      <c r="A261" s="29" t="s">
        <v>550</v>
      </c>
      <c r="B261" s="10" t="s">
        <v>204</v>
      </c>
    </row>
    <row r="262" spans="1:2" ht="49.5">
      <c r="A262" s="29" t="s">
        <v>590</v>
      </c>
      <c r="B262" s="10" t="s">
        <v>551</v>
      </c>
    </row>
    <row r="263" spans="1:2" ht="33">
      <c r="A263" s="29" t="s">
        <v>552</v>
      </c>
      <c r="B263" s="10" t="s">
        <v>553</v>
      </c>
    </row>
    <row r="264" spans="1:2" ht="33">
      <c r="A264" s="29" t="s">
        <v>554</v>
      </c>
      <c r="B264" s="10" t="s">
        <v>555</v>
      </c>
    </row>
    <row r="265" spans="1:2" ht="22.5" customHeight="1">
      <c r="A265" s="29" t="s">
        <v>556</v>
      </c>
      <c r="B265" s="10" t="s">
        <v>38</v>
      </c>
    </row>
    <row r="266" spans="1:2" ht="24.75" customHeight="1">
      <c r="A266" s="29" t="s">
        <v>611</v>
      </c>
      <c r="B266" s="10" t="s">
        <v>612</v>
      </c>
    </row>
    <row r="267" spans="1:2" ht="41.25" customHeight="1">
      <c r="A267" s="29" t="s">
        <v>610</v>
      </c>
      <c r="B267" s="10" t="s">
        <v>613</v>
      </c>
    </row>
    <row r="268" spans="1:2">
      <c r="A268" s="29" t="s">
        <v>557</v>
      </c>
      <c r="B268" s="10" t="s">
        <v>127</v>
      </c>
    </row>
    <row r="269" spans="1:2" ht="33">
      <c r="A269" s="29" t="s">
        <v>558</v>
      </c>
      <c r="B269" s="10" t="s">
        <v>128</v>
      </c>
    </row>
    <row r="270" spans="1:2">
      <c r="A270" s="29" t="s">
        <v>559</v>
      </c>
      <c r="B270" s="10" t="s">
        <v>96</v>
      </c>
    </row>
    <row r="271" spans="1:2">
      <c r="A271" s="29" t="s">
        <v>560</v>
      </c>
      <c r="B271" s="10" t="s">
        <v>226</v>
      </c>
    </row>
    <row r="272" spans="1:2" ht="69.75" customHeight="1">
      <c r="A272" s="29" t="s">
        <v>639</v>
      </c>
      <c r="B272" s="10" t="s">
        <v>640</v>
      </c>
    </row>
    <row r="273" spans="1:2">
      <c r="A273" s="29" t="s">
        <v>561</v>
      </c>
      <c r="B273" s="10" t="s">
        <v>562</v>
      </c>
    </row>
    <row r="274" spans="1:2">
      <c r="A274" s="29" t="s">
        <v>563</v>
      </c>
      <c r="B274" s="10" t="s">
        <v>226</v>
      </c>
    </row>
    <row r="275" spans="1:2" ht="49.5">
      <c r="A275" s="29" t="s">
        <v>593</v>
      </c>
      <c r="B275" s="10" t="s">
        <v>599</v>
      </c>
    </row>
    <row r="276" spans="1:2" ht="66">
      <c r="A276" s="29" t="s">
        <v>594</v>
      </c>
      <c r="B276" s="10" t="s">
        <v>598</v>
      </c>
    </row>
    <row r="277" spans="1:2" ht="66">
      <c r="A277" s="29" t="s">
        <v>595</v>
      </c>
      <c r="B277" s="10" t="s">
        <v>597</v>
      </c>
    </row>
    <row r="278" spans="1:2" ht="82.5">
      <c r="A278" s="29" t="s">
        <v>596</v>
      </c>
      <c r="B278" s="10" t="s">
        <v>626</v>
      </c>
    </row>
    <row r="279" spans="1:2" ht="82.5">
      <c r="A279" s="29" t="s">
        <v>592</v>
      </c>
      <c r="B279" s="10" t="s">
        <v>600</v>
      </c>
    </row>
    <row r="280" spans="1:2">
      <c r="A280" s="29" t="s">
        <v>565</v>
      </c>
      <c r="B280" s="10" t="s">
        <v>564</v>
      </c>
    </row>
    <row r="281" spans="1:2">
      <c r="A281" s="29" t="s">
        <v>566</v>
      </c>
      <c r="B281" s="10" t="s">
        <v>47</v>
      </c>
    </row>
    <row r="282" spans="1:2">
      <c r="A282" s="29" t="s">
        <v>567</v>
      </c>
      <c r="B282" s="10" t="s">
        <v>226</v>
      </c>
    </row>
    <row r="283" spans="1:2" ht="33">
      <c r="A283" s="29" t="s">
        <v>569</v>
      </c>
      <c r="B283" s="10" t="s">
        <v>568</v>
      </c>
    </row>
    <row r="284" spans="1:2">
      <c r="A284" s="29" t="s">
        <v>570</v>
      </c>
      <c r="B284" s="10" t="s">
        <v>226</v>
      </c>
    </row>
    <row r="285" spans="1:2">
      <c r="A285" s="29" t="s">
        <v>571</v>
      </c>
      <c r="B285" s="10" t="s">
        <v>573</v>
      </c>
    </row>
    <row r="286" spans="1:2">
      <c r="A286" s="29" t="s">
        <v>572</v>
      </c>
      <c r="B286" s="10" t="s">
        <v>226</v>
      </c>
    </row>
    <row r="287" spans="1:2" ht="33">
      <c r="A287" s="29" t="s">
        <v>575</v>
      </c>
      <c r="B287" s="10" t="s">
        <v>574</v>
      </c>
    </row>
    <row r="288" spans="1:2">
      <c r="A288" s="29" t="s">
        <v>576</v>
      </c>
      <c r="B288" s="10" t="s">
        <v>129</v>
      </c>
    </row>
    <row r="289" spans="1:2">
      <c r="A289" s="29" t="s">
        <v>577</v>
      </c>
      <c r="B289" s="10" t="s">
        <v>99</v>
      </c>
    </row>
    <row r="290" spans="1:2">
      <c r="A290" s="29" t="s">
        <v>578</v>
      </c>
      <c r="B290" s="10" t="s">
        <v>71</v>
      </c>
    </row>
    <row r="291" spans="1:2">
      <c r="A291" s="29" t="s">
        <v>579</v>
      </c>
      <c r="B291" s="10" t="s">
        <v>580</v>
      </c>
    </row>
    <row r="292" spans="1:2">
      <c r="A292" s="29" t="s">
        <v>581</v>
      </c>
      <c r="B292" s="10" t="s">
        <v>582</v>
      </c>
    </row>
    <row r="293" spans="1:2">
      <c r="A293" s="29" t="s">
        <v>583</v>
      </c>
      <c r="B293" s="10" t="s">
        <v>75</v>
      </c>
    </row>
    <row r="294" spans="1:2" ht="33">
      <c r="A294" s="29" t="s">
        <v>584</v>
      </c>
      <c r="B294" s="10" t="s">
        <v>215</v>
      </c>
    </row>
    <row r="295" spans="1:2" ht="33">
      <c r="A295" s="29" t="s">
        <v>619</v>
      </c>
      <c r="B295" s="10" t="s">
        <v>620</v>
      </c>
    </row>
    <row r="296" spans="1:2" ht="88.5" customHeight="1">
      <c r="A296" s="29" t="s">
        <v>621</v>
      </c>
      <c r="B296" s="10" t="s">
        <v>623</v>
      </c>
    </row>
    <row r="297" spans="1:2">
      <c r="A297" s="28"/>
    </row>
  </sheetData>
  <sortState ref="A2:B270">
    <sortCondition ref="A1"/>
  </sortState>
  <phoneticPr fontId="7" type="noConversion"/>
  <pageMargins left="0.70866141732283472" right="0.70866141732283472" top="0.74803149606299213" bottom="0.74803149606299213" header="0.31496062992125984" footer="0.31496062992125984"/>
  <pageSetup paperSize="9" scale="71" fitToHeight="1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zoomScale="70" zoomScaleNormal="70" workbookViewId="0">
      <selection activeCell="B26" sqref="B26"/>
    </sheetView>
  </sheetViews>
  <sheetFormatPr defaultColWidth="9.140625" defaultRowHeight="16.5"/>
  <cols>
    <col min="1" max="1" width="9.7109375" style="17" customWidth="1"/>
    <col min="2" max="2" width="101.140625" style="17" customWidth="1"/>
    <col min="3" max="3" width="9.140625" style="17"/>
    <col min="4" max="4" width="69.85546875" style="17" customWidth="1"/>
    <col min="5" max="16384" width="9.140625" style="17"/>
  </cols>
  <sheetData>
    <row r="1" spans="1:4">
      <c r="A1" s="9" t="s">
        <v>130</v>
      </c>
      <c r="B1" s="7" t="s">
        <v>76</v>
      </c>
    </row>
    <row r="2" spans="1:4" ht="49.5">
      <c r="A2" s="22">
        <v>100</v>
      </c>
      <c r="B2" s="16" t="s">
        <v>211</v>
      </c>
      <c r="C2" s="25"/>
      <c r="D2" s="26"/>
    </row>
    <row r="3" spans="1:4">
      <c r="A3" s="18">
        <v>110</v>
      </c>
      <c r="B3" s="19" t="s">
        <v>135</v>
      </c>
      <c r="D3" s="26"/>
    </row>
    <row r="4" spans="1:4">
      <c r="A4" s="22">
        <v>120</v>
      </c>
      <c r="B4" s="16" t="s">
        <v>212</v>
      </c>
      <c r="D4" s="26"/>
    </row>
    <row r="5" spans="1:4">
      <c r="A5" s="22">
        <v>200</v>
      </c>
      <c r="B5" s="16" t="s">
        <v>213</v>
      </c>
      <c r="D5" s="26"/>
    </row>
    <row r="6" spans="1:4">
      <c r="A6" s="22">
        <v>240</v>
      </c>
      <c r="B6" s="16" t="s">
        <v>214</v>
      </c>
      <c r="D6" s="26"/>
    </row>
    <row r="7" spans="1:4">
      <c r="A7" s="18">
        <v>300</v>
      </c>
      <c r="B7" s="16" t="s">
        <v>142</v>
      </c>
      <c r="D7" s="26"/>
    </row>
    <row r="8" spans="1:4">
      <c r="A8" s="18">
        <v>310</v>
      </c>
      <c r="B8" s="16" t="s">
        <v>143</v>
      </c>
      <c r="D8" s="26"/>
    </row>
    <row r="9" spans="1:4">
      <c r="A9" s="18">
        <v>320</v>
      </c>
      <c r="B9" s="16" t="s">
        <v>144</v>
      </c>
    </row>
    <row r="10" spans="1:4">
      <c r="A10" s="18">
        <v>330</v>
      </c>
      <c r="B10" s="16" t="s">
        <v>203</v>
      </c>
    </row>
    <row r="11" spans="1:4">
      <c r="A11" s="20">
        <v>340</v>
      </c>
      <c r="B11" s="21" t="s">
        <v>131</v>
      </c>
    </row>
    <row r="12" spans="1:4">
      <c r="A12" s="20">
        <v>350</v>
      </c>
      <c r="B12" s="21" t="s">
        <v>132</v>
      </c>
    </row>
    <row r="13" spans="1:4">
      <c r="A13" s="18">
        <v>360</v>
      </c>
      <c r="B13" s="16" t="s">
        <v>145</v>
      </c>
    </row>
    <row r="14" spans="1:4">
      <c r="A14" s="18">
        <v>400</v>
      </c>
      <c r="B14" s="16" t="s">
        <v>210</v>
      </c>
    </row>
    <row r="15" spans="1:4">
      <c r="A15" s="18">
        <v>410</v>
      </c>
      <c r="B15" s="16" t="s">
        <v>146</v>
      </c>
    </row>
    <row r="16" spans="1:4" ht="66">
      <c r="A16" s="18">
        <v>460</v>
      </c>
      <c r="B16" s="16" t="s">
        <v>209</v>
      </c>
    </row>
    <row r="17" spans="1:2" ht="33">
      <c r="A17" s="22">
        <v>600</v>
      </c>
      <c r="B17" s="23" t="s">
        <v>147</v>
      </c>
    </row>
    <row r="18" spans="1:2">
      <c r="A18" s="22">
        <v>610</v>
      </c>
      <c r="B18" s="10" t="s">
        <v>148</v>
      </c>
    </row>
    <row r="19" spans="1:2">
      <c r="A19" s="18">
        <v>620</v>
      </c>
      <c r="B19" s="16" t="s">
        <v>149</v>
      </c>
    </row>
    <row r="20" spans="1:2" ht="33">
      <c r="A20" s="18">
        <v>630</v>
      </c>
      <c r="B20" s="16" t="s">
        <v>150</v>
      </c>
    </row>
    <row r="21" spans="1:2">
      <c r="A21" s="18">
        <v>700</v>
      </c>
      <c r="B21" s="16" t="s">
        <v>156</v>
      </c>
    </row>
    <row r="22" spans="1:2">
      <c r="A22" s="18">
        <v>730</v>
      </c>
      <c r="B22" s="16" t="s">
        <v>133</v>
      </c>
    </row>
    <row r="23" spans="1:2">
      <c r="A23" s="18">
        <v>800</v>
      </c>
      <c r="B23" s="16" t="s">
        <v>151</v>
      </c>
    </row>
    <row r="24" spans="1:2" ht="33">
      <c r="A24" s="18">
        <v>810</v>
      </c>
      <c r="B24" s="16" t="s">
        <v>134</v>
      </c>
    </row>
    <row r="25" spans="1:2" ht="33">
      <c r="A25" s="18">
        <v>840</v>
      </c>
      <c r="B25" s="16" t="s">
        <v>198</v>
      </c>
    </row>
    <row r="26" spans="1:2">
      <c r="A26" s="18">
        <v>830</v>
      </c>
      <c r="B26" s="16" t="s">
        <v>152</v>
      </c>
    </row>
    <row r="27" spans="1:2">
      <c r="A27" s="18">
        <v>850</v>
      </c>
      <c r="B27" s="16" t="s">
        <v>153</v>
      </c>
    </row>
    <row r="28" spans="1:2" ht="33">
      <c r="A28" s="20">
        <v>860</v>
      </c>
      <c r="B28" s="14" t="s">
        <v>158</v>
      </c>
    </row>
    <row r="29" spans="1:2">
      <c r="A29" s="7">
        <v>870</v>
      </c>
      <c r="B29" s="8" t="s">
        <v>155</v>
      </c>
    </row>
  </sheetData>
  <phoneticPr fontId="7" type="noConversion"/>
  <dataValidations count="1">
    <dataValidation type="list" allowBlank="1" showInputMessage="1" showErrorMessage="1" sqref="B30:B65523">
      <formula1>$A$2:$A$27</formula1>
    </dataValidation>
  </dataValidations>
  <pageMargins left="0.70866141732283472" right="0.43" top="0.74803149606299213" bottom="0.74803149606299213" header="0.31496062992125984" footer="0.31496062992125984"/>
  <pageSetup paperSize="9"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>
    <tabColor rgb="FFFFFF99"/>
    <pageSetUpPr fitToPage="1"/>
  </sheetPr>
  <dimension ref="A1:N63"/>
  <sheetViews>
    <sheetView showZeros="0" tabSelected="1" view="pageBreakPreview" zoomScale="60" zoomScaleNormal="75" workbookViewId="0">
      <selection sqref="A1:L1"/>
    </sheetView>
  </sheetViews>
  <sheetFormatPr defaultColWidth="9.140625" defaultRowHeight="16.5"/>
  <cols>
    <col min="1" max="1" width="6.28515625" style="33" customWidth="1"/>
    <col min="2" max="2" width="69" style="44" customWidth="1"/>
    <col min="3" max="3" width="11" style="33" customWidth="1"/>
    <col min="4" max="4" width="9.28515625" style="33" customWidth="1"/>
    <col min="5" max="5" width="16.5703125" style="33" customWidth="1"/>
    <col min="6" max="6" width="23.7109375" style="33" customWidth="1"/>
    <col min="7" max="7" width="24" style="33" customWidth="1"/>
    <col min="8" max="8" width="17.28515625" style="33" customWidth="1"/>
    <col min="9" max="9" width="16.5703125" style="33" customWidth="1"/>
    <col min="10" max="10" width="20.5703125" style="33" customWidth="1"/>
    <col min="11" max="11" width="19.5703125" style="33" customWidth="1"/>
    <col min="12" max="12" width="94.42578125" style="58" customWidth="1"/>
    <col min="13" max="13" width="9.140625" style="33"/>
    <col min="14" max="14" width="18.42578125" style="33" customWidth="1"/>
    <col min="15" max="16384" width="9.140625" style="33"/>
  </cols>
  <sheetData>
    <row r="1" spans="1:14" ht="24" customHeight="1">
      <c r="A1" s="76" t="s">
        <v>692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4">
      <c r="B2" s="45"/>
      <c r="C2" s="46"/>
      <c r="D2" s="46"/>
    </row>
    <row r="3" spans="1:14">
      <c r="B3" s="45"/>
      <c r="C3" s="46"/>
      <c r="D3" s="47"/>
      <c r="E3" s="47"/>
      <c r="H3" s="47"/>
      <c r="I3" s="47"/>
      <c r="L3" s="59" t="s">
        <v>122</v>
      </c>
    </row>
    <row r="4" spans="1:14" ht="119.25" customHeight="1">
      <c r="A4" s="74" t="s">
        <v>707</v>
      </c>
      <c r="B4" s="24" t="s">
        <v>76</v>
      </c>
      <c r="C4" s="24" t="s">
        <v>77</v>
      </c>
      <c r="D4" s="24" t="s">
        <v>78</v>
      </c>
      <c r="E4" s="39" t="s">
        <v>689</v>
      </c>
      <c r="F4" s="43" t="s">
        <v>693</v>
      </c>
      <c r="G4" s="43" t="s">
        <v>694</v>
      </c>
      <c r="H4" s="39" t="s">
        <v>695</v>
      </c>
      <c r="I4" s="39" t="s">
        <v>698</v>
      </c>
      <c r="J4" s="39" t="s">
        <v>699</v>
      </c>
      <c r="K4" s="39" t="s">
        <v>696</v>
      </c>
      <c r="L4" s="60" t="s">
        <v>691</v>
      </c>
    </row>
    <row r="5" spans="1:14" ht="16.5" customHeight="1">
      <c r="A5" s="75"/>
      <c r="B5" s="68">
        <v>1</v>
      </c>
      <c r="C5" s="68">
        <v>2</v>
      </c>
      <c r="D5" s="68">
        <v>3</v>
      </c>
      <c r="E5" s="69">
        <v>4</v>
      </c>
      <c r="F5" s="68">
        <v>5</v>
      </c>
      <c r="G5" s="68">
        <v>6</v>
      </c>
      <c r="H5" s="69">
        <v>7</v>
      </c>
      <c r="I5" s="69">
        <v>8</v>
      </c>
      <c r="J5" s="69">
        <v>9</v>
      </c>
      <c r="K5" s="69">
        <v>10</v>
      </c>
      <c r="L5" s="70">
        <v>11</v>
      </c>
    </row>
    <row r="6" spans="1:14">
      <c r="A6" s="71">
        <v>1</v>
      </c>
      <c r="B6" s="42" t="s">
        <v>79</v>
      </c>
      <c r="C6" s="34" t="s">
        <v>80</v>
      </c>
      <c r="D6" s="34"/>
      <c r="E6" s="35">
        <f>SUM(E7:E14)</f>
        <v>406642.8</v>
      </c>
      <c r="F6" s="35">
        <f>SUM(F7:F14)</f>
        <v>561984</v>
      </c>
      <c r="G6" s="35">
        <f t="shared" ref="G6:H6" si="0">SUM(G7:G14)</f>
        <v>599313.69999999995</v>
      </c>
      <c r="H6" s="35">
        <f t="shared" si="0"/>
        <v>556337.19999999995</v>
      </c>
      <c r="I6" s="36">
        <f>H6/E6</f>
        <v>1.3681225881781258</v>
      </c>
      <c r="J6" s="37">
        <f>H6/F6</f>
        <v>0.98995202710397445</v>
      </c>
      <c r="K6" s="37">
        <f>H6/G6</f>
        <v>0.92829047625642458</v>
      </c>
      <c r="L6" s="61"/>
      <c r="N6" s="48"/>
    </row>
    <row r="7" spans="1:14" ht="33">
      <c r="A7" s="71">
        <v>2</v>
      </c>
      <c r="B7" s="49" t="s">
        <v>95</v>
      </c>
      <c r="C7" s="34" t="s">
        <v>80</v>
      </c>
      <c r="D7" s="34" t="s">
        <v>81</v>
      </c>
      <c r="E7" s="35">
        <v>3636.7</v>
      </c>
      <c r="F7" s="35">
        <v>3465.2</v>
      </c>
      <c r="G7" s="35">
        <v>3665.2</v>
      </c>
      <c r="H7" s="35">
        <v>3649.7</v>
      </c>
      <c r="I7" s="36">
        <f t="shared" ref="I7:I56" si="1">H7/E7</f>
        <v>1.0035746693430858</v>
      </c>
      <c r="J7" s="37">
        <f t="shared" ref="J7:J56" si="2">H7/F7</f>
        <v>1.0532436800184695</v>
      </c>
      <c r="K7" s="37">
        <f t="shared" ref="K7:K56" si="3">H7/G7</f>
        <v>0.99577103568700209</v>
      </c>
      <c r="L7" s="63"/>
      <c r="N7" s="48"/>
    </row>
    <row r="8" spans="1:14" ht="49.5">
      <c r="A8" s="71">
        <v>3</v>
      </c>
      <c r="B8" s="42" t="s">
        <v>46</v>
      </c>
      <c r="C8" s="34" t="s">
        <v>80</v>
      </c>
      <c r="D8" s="34" t="s">
        <v>82</v>
      </c>
      <c r="E8" s="54">
        <v>14044.4</v>
      </c>
      <c r="F8" s="54">
        <v>13845.5</v>
      </c>
      <c r="G8" s="54">
        <v>14917.8</v>
      </c>
      <c r="H8" s="54">
        <v>14489.8</v>
      </c>
      <c r="I8" s="36">
        <f t="shared" si="1"/>
        <v>1.031713707954772</v>
      </c>
      <c r="J8" s="37">
        <f t="shared" si="2"/>
        <v>1.0465349752627207</v>
      </c>
      <c r="K8" s="37">
        <f t="shared" si="3"/>
        <v>0.97130944241107942</v>
      </c>
      <c r="L8" s="63"/>
      <c r="N8" s="48"/>
    </row>
    <row r="9" spans="1:14" ht="49.5">
      <c r="A9" s="71">
        <v>4</v>
      </c>
      <c r="B9" s="38" t="s">
        <v>97</v>
      </c>
      <c r="C9" s="34" t="s">
        <v>80</v>
      </c>
      <c r="D9" s="34" t="s">
        <v>83</v>
      </c>
      <c r="E9" s="35">
        <v>139399.29999999999</v>
      </c>
      <c r="F9" s="35">
        <v>135049</v>
      </c>
      <c r="G9" s="35">
        <v>142597.70000000001</v>
      </c>
      <c r="H9" s="35">
        <v>140715.6</v>
      </c>
      <c r="I9" s="36">
        <f t="shared" si="1"/>
        <v>1.0094426586073246</v>
      </c>
      <c r="J9" s="37">
        <f t="shared" si="2"/>
        <v>1.0419595850395043</v>
      </c>
      <c r="K9" s="37">
        <f t="shared" si="3"/>
        <v>0.98680132989522262</v>
      </c>
      <c r="L9" s="63"/>
      <c r="N9" s="48"/>
    </row>
    <row r="10" spans="1:14">
      <c r="A10" s="71">
        <v>5</v>
      </c>
      <c r="B10" s="38" t="s">
        <v>157</v>
      </c>
      <c r="C10" s="34" t="s">
        <v>80</v>
      </c>
      <c r="D10" s="34" t="s">
        <v>88</v>
      </c>
      <c r="E10" s="35">
        <v>129.80000000000001</v>
      </c>
      <c r="F10" s="35">
        <v>49.8</v>
      </c>
      <c r="G10" s="35">
        <v>49.8</v>
      </c>
      <c r="H10" s="35">
        <v>17.100000000000001</v>
      </c>
      <c r="I10" s="36">
        <f t="shared" si="1"/>
        <v>0.13174114021571648</v>
      </c>
      <c r="J10" s="37">
        <f t="shared" si="2"/>
        <v>0.34337349397590367</v>
      </c>
      <c r="K10" s="37">
        <f t="shared" si="3"/>
        <v>0.34337349397590367</v>
      </c>
      <c r="L10" s="63"/>
      <c r="N10" s="48"/>
    </row>
    <row r="11" spans="1:14" ht="87.75" customHeight="1">
      <c r="A11" s="71">
        <v>6</v>
      </c>
      <c r="B11" s="42" t="s">
        <v>43</v>
      </c>
      <c r="C11" s="34" t="s">
        <v>80</v>
      </c>
      <c r="D11" s="34" t="s">
        <v>84</v>
      </c>
      <c r="E11" s="35">
        <v>63393.5</v>
      </c>
      <c r="F11" s="35">
        <v>148828.20000000001</v>
      </c>
      <c r="G11" s="35">
        <v>38884</v>
      </c>
      <c r="H11" s="35">
        <v>38540.400000000001</v>
      </c>
      <c r="I11" s="36">
        <f>H11/E11</f>
        <v>0.6079550742584019</v>
      </c>
      <c r="J11" s="37">
        <f t="shared" si="2"/>
        <v>0.25895898761121883</v>
      </c>
      <c r="K11" s="37">
        <f t="shared" si="3"/>
        <v>0.99116346054932625</v>
      </c>
      <c r="L11" s="63"/>
      <c r="N11" s="48"/>
    </row>
    <row r="12" spans="1:14">
      <c r="A12" s="71">
        <v>7</v>
      </c>
      <c r="B12" s="42" t="s">
        <v>684</v>
      </c>
      <c r="C12" s="34" t="s">
        <v>80</v>
      </c>
      <c r="D12" s="34" t="s">
        <v>68</v>
      </c>
      <c r="E12" s="35" t="s">
        <v>688</v>
      </c>
      <c r="F12" s="35" t="s">
        <v>688</v>
      </c>
      <c r="G12" s="35">
        <v>500</v>
      </c>
      <c r="H12" s="35">
        <v>500</v>
      </c>
      <c r="I12" s="35" t="s">
        <v>688</v>
      </c>
      <c r="J12" s="35" t="s">
        <v>688</v>
      </c>
      <c r="K12" s="35" t="s">
        <v>688</v>
      </c>
      <c r="L12" s="63"/>
      <c r="N12" s="48"/>
    </row>
    <row r="13" spans="1:14">
      <c r="A13" s="71">
        <v>8</v>
      </c>
      <c r="B13" s="42" t="s">
        <v>71</v>
      </c>
      <c r="C13" s="34" t="s">
        <v>80</v>
      </c>
      <c r="D13" s="34" t="s">
        <v>91</v>
      </c>
      <c r="E13" s="35" t="s">
        <v>688</v>
      </c>
      <c r="F13" s="35">
        <v>49981.2</v>
      </c>
      <c r="G13" s="35">
        <v>34865.9</v>
      </c>
      <c r="H13" s="35" t="s">
        <v>688</v>
      </c>
      <c r="I13" s="35" t="s">
        <v>688</v>
      </c>
      <c r="J13" s="35" t="s">
        <v>688</v>
      </c>
      <c r="K13" s="35" t="s">
        <v>688</v>
      </c>
      <c r="L13" s="63"/>
      <c r="N13" s="48"/>
    </row>
    <row r="14" spans="1:14" ht="33">
      <c r="A14" s="71">
        <v>9</v>
      </c>
      <c r="B14" s="42" t="s">
        <v>98</v>
      </c>
      <c r="C14" s="34" t="s">
        <v>80</v>
      </c>
      <c r="D14" s="34" t="s">
        <v>63</v>
      </c>
      <c r="E14" s="35">
        <v>186039.1</v>
      </c>
      <c r="F14" s="35">
        <v>210765.1</v>
      </c>
      <c r="G14" s="35">
        <v>363833.3</v>
      </c>
      <c r="H14" s="35">
        <v>358424.6</v>
      </c>
      <c r="I14" s="36">
        <f t="shared" si="1"/>
        <v>1.9266089762850926</v>
      </c>
      <c r="J14" s="37">
        <f t="shared" si="2"/>
        <v>1.7005880005750476</v>
      </c>
      <c r="K14" s="37">
        <f t="shared" si="3"/>
        <v>0.98513412598571926</v>
      </c>
      <c r="L14" s="38" t="s">
        <v>700</v>
      </c>
      <c r="N14" s="48"/>
    </row>
    <row r="15" spans="1:14" ht="33">
      <c r="A15" s="71">
        <v>10</v>
      </c>
      <c r="B15" s="42" t="s">
        <v>40</v>
      </c>
      <c r="C15" s="34" t="s">
        <v>82</v>
      </c>
      <c r="D15" s="34"/>
      <c r="E15" s="35">
        <f>E16</f>
        <v>57928.7</v>
      </c>
      <c r="F15" s="35">
        <f>F16</f>
        <v>59376.7</v>
      </c>
      <c r="G15" s="35">
        <f t="shared" ref="G15:H15" si="4">G16</f>
        <v>65051.6</v>
      </c>
      <c r="H15" s="35">
        <f t="shared" si="4"/>
        <v>64908.6</v>
      </c>
      <c r="I15" s="36">
        <f t="shared" si="1"/>
        <v>1.1204912245570848</v>
      </c>
      <c r="J15" s="37">
        <f t="shared" si="2"/>
        <v>1.0931661746105796</v>
      </c>
      <c r="K15" s="37">
        <f t="shared" si="3"/>
        <v>0.99780174507621644</v>
      </c>
      <c r="L15" s="63"/>
      <c r="N15" s="48"/>
    </row>
    <row r="16" spans="1:14" ht="33">
      <c r="A16" s="71">
        <v>11</v>
      </c>
      <c r="B16" s="42" t="s">
        <v>117</v>
      </c>
      <c r="C16" s="34" t="s">
        <v>82</v>
      </c>
      <c r="D16" s="34" t="s">
        <v>86</v>
      </c>
      <c r="E16" s="35">
        <v>57928.7</v>
      </c>
      <c r="F16" s="35">
        <v>59376.7</v>
      </c>
      <c r="G16" s="35">
        <v>65051.6</v>
      </c>
      <c r="H16" s="35">
        <v>64908.6</v>
      </c>
      <c r="I16" s="36">
        <f t="shared" si="1"/>
        <v>1.1204912245570848</v>
      </c>
      <c r="J16" s="37">
        <f t="shared" si="2"/>
        <v>1.0931661746105796</v>
      </c>
      <c r="K16" s="37">
        <f t="shared" si="3"/>
        <v>0.99780174507621644</v>
      </c>
      <c r="L16" s="63"/>
      <c r="N16" s="48"/>
    </row>
    <row r="17" spans="1:14">
      <c r="A17" s="71">
        <v>12</v>
      </c>
      <c r="B17" s="42" t="s">
        <v>87</v>
      </c>
      <c r="C17" s="34" t="s">
        <v>83</v>
      </c>
      <c r="D17" s="34"/>
      <c r="E17" s="35">
        <f>SUM(E18:E23)</f>
        <v>1306484.7000000002</v>
      </c>
      <c r="F17" s="35">
        <f t="shared" ref="F17" si="5">SUM(F18:F23)</f>
        <v>1471120.1</v>
      </c>
      <c r="G17" s="35">
        <f t="shared" ref="G17" si="6">SUM(G18:G23)</f>
        <v>1538083.4</v>
      </c>
      <c r="H17" s="35">
        <f t="shared" ref="H17" si="7">SUM(H18:H23)</f>
        <v>1395682.9</v>
      </c>
      <c r="I17" s="36">
        <f t="shared" si="1"/>
        <v>1.0682734363441069</v>
      </c>
      <c r="J17" s="37">
        <f t="shared" si="2"/>
        <v>0.94872124988299722</v>
      </c>
      <c r="K17" s="37">
        <f t="shared" si="3"/>
        <v>0.90741691900452215</v>
      </c>
      <c r="L17" s="63"/>
      <c r="N17" s="48"/>
    </row>
    <row r="18" spans="1:14" ht="104.25" customHeight="1">
      <c r="A18" s="71">
        <v>13</v>
      </c>
      <c r="B18" s="38" t="s">
        <v>73</v>
      </c>
      <c r="C18" s="34" t="s">
        <v>83</v>
      </c>
      <c r="D18" s="34" t="s">
        <v>80</v>
      </c>
      <c r="E18" s="35">
        <v>1910.3</v>
      </c>
      <c r="F18" s="35">
        <v>3457.3</v>
      </c>
      <c r="G18" s="35">
        <v>3457.3</v>
      </c>
      <c r="H18" s="35">
        <v>3357.3</v>
      </c>
      <c r="I18" s="36">
        <f t="shared" si="1"/>
        <v>1.7574726482751402</v>
      </c>
      <c r="J18" s="37">
        <f t="shared" si="2"/>
        <v>0.97107569490642986</v>
      </c>
      <c r="K18" s="37">
        <f t="shared" si="3"/>
        <v>0.97107569490642986</v>
      </c>
      <c r="L18" s="64"/>
      <c r="N18" s="48"/>
    </row>
    <row r="19" spans="1:14" ht="104.25" customHeight="1">
      <c r="A19" s="71">
        <v>14</v>
      </c>
      <c r="B19" s="38" t="s">
        <v>697</v>
      </c>
      <c r="C19" s="34" t="s">
        <v>83</v>
      </c>
      <c r="D19" s="34" t="s">
        <v>84</v>
      </c>
      <c r="E19" s="35" t="s">
        <v>688</v>
      </c>
      <c r="F19" s="35" t="s">
        <v>688</v>
      </c>
      <c r="G19" s="35">
        <v>129356.6</v>
      </c>
      <c r="H19" s="35">
        <v>129299.8</v>
      </c>
      <c r="I19" s="36" t="s">
        <v>688</v>
      </c>
      <c r="J19" s="37" t="s">
        <v>688</v>
      </c>
      <c r="K19" s="37" t="s">
        <v>688</v>
      </c>
      <c r="L19" s="64"/>
      <c r="N19" s="48"/>
    </row>
    <row r="20" spans="1:14">
      <c r="A20" s="71">
        <v>15</v>
      </c>
      <c r="B20" s="50" t="s">
        <v>154</v>
      </c>
      <c r="C20" s="34" t="s">
        <v>83</v>
      </c>
      <c r="D20" s="34" t="s">
        <v>89</v>
      </c>
      <c r="E20" s="35">
        <v>87141.5</v>
      </c>
      <c r="F20" s="35">
        <v>38896.9</v>
      </c>
      <c r="G20" s="35">
        <v>38896.9</v>
      </c>
      <c r="H20" s="35">
        <v>38896.800000000003</v>
      </c>
      <c r="I20" s="36">
        <f t="shared" si="1"/>
        <v>0.44636367287687273</v>
      </c>
      <c r="J20" s="37">
        <f t="shared" si="2"/>
        <v>0.99999742910103384</v>
      </c>
      <c r="K20" s="37">
        <f t="shared" si="3"/>
        <v>0.99999742910103384</v>
      </c>
      <c r="L20" s="64"/>
      <c r="N20" s="48"/>
    </row>
    <row r="21" spans="1:14" ht="56.25" customHeight="1">
      <c r="A21" s="71">
        <v>16</v>
      </c>
      <c r="B21" s="50" t="s">
        <v>53</v>
      </c>
      <c r="C21" s="34" t="s">
        <v>83</v>
      </c>
      <c r="D21" s="34" t="s">
        <v>86</v>
      </c>
      <c r="E21" s="35">
        <v>870370</v>
      </c>
      <c r="F21" s="35">
        <v>990283.2</v>
      </c>
      <c r="G21" s="35">
        <v>958497.2</v>
      </c>
      <c r="H21" s="35">
        <v>885829</v>
      </c>
      <c r="I21" s="36">
        <f t="shared" si="1"/>
        <v>1.0177614118133667</v>
      </c>
      <c r="J21" s="37">
        <f t="shared" si="2"/>
        <v>0.89452088049156042</v>
      </c>
      <c r="K21" s="37">
        <f t="shared" si="3"/>
        <v>0.92418527670190387</v>
      </c>
      <c r="L21" s="64"/>
      <c r="N21" s="48"/>
    </row>
    <row r="22" spans="1:14" ht="115.5">
      <c r="A22" s="71">
        <v>17</v>
      </c>
      <c r="B22" s="42" t="s">
        <v>94</v>
      </c>
      <c r="C22" s="34" t="s">
        <v>83</v>
      </c>
      <c r="D22" s="34" t="s">
        <v>61</v>
      </c>
      <c r="E22" s="35">
        <v>55048</v>
      </c>
      <c r="F22" s="35">
        <v>60441.8</v>
      </c>
      <c r="G22" s="35">
        <v>69633.8</v>
      </c>
      <c r="H22" s="35">
        <v>69633.8</v>
      </c>
      <c r="I22" s="36">
        <f t="shared" si="1"/>
        <v>1.2649651213486413</v>
      </c>
      <c r="J22" s="37">
        <f t="shared" si="2"/>
        <v>1.1520801829197675</v>
      </c>
      <c r="K22" s="37">
        <f t="shared" si="3"/>
        <v>1</v>
      </c>
      <c r="L22" s="38" t="s">
        <v>701</v>
      </c>
      <c r="N22" s="48"/>
    </row>
    <row r="23" spans="1:14" ht="15.75" customHeight="1">
      <c r="A23" s="71">
        <v>18</v>
      </c>
      <c r="B23" s="42" t="s">
        <v>90</v>
      </c>
      <c r="C23" s="34" t="s">
        <v>83</v>
      </c>
      <c r="D23" s="34" t="s">
        <v>69</v>
      </c>
      <c r="E23" s="35">
        <v>292014.90000000002</v>
      </c>
      <c r="F23" s="35">
        <v>378040.9</v>
      </c>
      <c r="G23" s="35">
        <v>338241.6</v>
      </c>
      <c r="H23" s="35">
        <v>268666.2</v>
      </c>
      <c r="I23" s="36">
        <f t="shared" si="1"/>
        <v>0.92004277863903516</v>
      </c>
      <c r="J23" s="37">
        <f>H23/F23</f>
        <v>0.71068024650242867</v>
      </c>
      <c r="K23" s="37">
        <f t="shared" si="3"/>
        <v>0.79430265230533448</v>
      </c>
      <c r="L23" s="65"/>
      <c r="N23" s="48"/>
    </row>
    <row r="24" spans="1:14">
      <c r="A24" s="71">
        <v>19</v>
      </c>
      <c r="B24" s="42" t="s">
        <v>92</v>
      </c>
      <c r="C24" s="34" t="s">
        <v>88</v>
      </c>
      <c r="D24" s="34"/>
      <c r="E24" s="35">
        <f>SUM(E25:E27)</f>
        <v>427597.89999999997</v>
      </c>
      <c r="F24" s="35">
        <f>SUM(F25:F27)</f>
        <v>272125.8</v>
      </c>
      <c r="G24" s="35">
        <f t="shared" ref="G24:H24" si="8">SUM(G25:G27)</f>
        <v>584610.79999999993</v>
      </c>
      <c r="H24" s="35">
        <f t="shared" si="8"/>
        <v>530205.5</v>
      </c>
      <c r="I24" s="36">
        <f t="shared" si="1"/>
        <v>1.2399628248875874</v>
      </c>
      <c r="J24" s="37">
        <f t="shared" si="2"/>
        <v>1.9483837989635677</v>
      </c>
      <c r="K24" s="37">
        <f t="shared" si="3"/>
        <v>0.90693757282622911</v>
      </c>
      <c r="L24" s="63"/>
      <c r="N24" s="48"/>
    </row>
    <row r="25" spans="1:14" ht="135.75" customHeight="1">
      <c r="A25" s="71">
        <v>20</v>
      </c>
      <c r="B25" s="42" t="s">
        <v>93</v>
      </c>
      <c r="C25" s="34" t="s">
        <v>88</v>
      </c>
      <c r="D25" s="34" t="s">
        <v>80</v>
      </c>
      <c r="E25" s="35">
        <v>154624</v>
      </c>
      <c r="F25" s="35">
        <v>61765.1</v>
      </c>
      <c r="G25" s="35">
        <v>215977.60000000001</v>
      </c>
      <c r="H25" s="35">
        <v>215862.2</v>
      </c>
      <c r="I25" s="36">
        <f t="shared" si="1"/>
        <v>1.3960458919701988</v>
      </c>
      <c r="J25" s="37">
        <f t="shared" si="2"/>
        <v>3.4948895088002776</v>
      </c>
      <c r="K25" s="37">
        <f t="shared" si="3"/>
        <v>0.99946568533033053</v>
      </c>
      <c r="L25" s="38" t="s">
        <v>710</v>
      </c>
      <c r="N25" s="48"/>
    </row>
    <row r="26" spans="1:14" ht="184.5" customHeight="1">
      <c r="A26" s="71">
        <v>21</v>
      </c>
      <c r="B26" s="38" t="s">
        <v>111</v>
      </c>
      <c r="C26" s="34" t="s">
        <v>88</v>
      </c>
      <c r="D26" s="34" t="s">
        <v>82</v>
      </c>
      <c r="E26" s="35">
        <v>251616.3</v>
      </c>
      <c r="F26" s="35">
        <v>187392.6</v>
      </c>
      <c r="G26" s="35">
        <v>346137.5</v>
      </c>
      <c r="H26" s="35">
        <v>291877.5</v>
      </c>
      <c r="I26" s="36">
        <f t="shared" si="1"/>
        <v>1.1600103013993928</v>
      </c>
      <c r="J26" s="37">
        <f t="shared" si="2"/>
        <v>1.5575721773431821</v>
      </c>
      <c r="K26" s="37">
        <f t="shared" si="3"/>
        <v>0.84324148640352459</v>
      </c>
      <c r="L26" s="38" t="s">
        <v>702</v>
      </c>
      <c r="N26" s="48"/>
    </row>
    <row r="27" spans="1:14">
      <c r="A27" s="71">
        <v>22</v>
      </c>
      <c r="B27" s="42" t="s">
        <v>42</v>
      </c>
      <c r="C27" s="34" t="s">
        <v>88</v>
      </c>
      <c r="D27" s="34" t="s">
        <v>88</v>
      </c>
      <c r="E27" s="35">
        <v>21357.599999999999</v>
      </c>
      <c r="F27" s="35">
        <v>22968.1</v>
      </c>
      <c r="G27" s="35">
        <v>22495.7</v>
      </c>
      <c r="H27" s="35">
        <v>22465.8</v>
      </c>
      <c r="I27" s="36">
        <f t="shared" si="1"/>
        <v>1.0518878525677042</v>
      </c>
      <c r="J27" s="37">
        <f t="shared" si="2"/>
        <v>0.97813053757167556</v>
      </c>
      <c r="K27" s="37">
        <f t="shared" si="3"/>
        <v>0.9986708570971341</v>
      </c>
      <c r="L27" s="63"/>
      <c r="N27" s="48"/>
    </row>
    <row r="28" spans="1:14">
      <c r="A28" s="71">
        <v>23</v>
      </c>
      <c r="B28" s="42" t="s">
        <v>112</v>
      </c>
      <c r="C28" s="34" t="s">
        <v>84</v>
      </c>
      <c r="D28" s="34"/>
      <c r="E28" s="35">
        <f>SUM(E29:E29)</f>
        <v>5297.2</v>
      </c>
      <c r="F28" s="35">
        <f>SUM(F29:F29)</f>
        <v>8360.9</v>
      </c>
      <c r="G28" s="35">
        <f>SUM(G29:G29)</f>
        <v>7884.2</v>
      </c>
      <c r="H28" s="35">
        <f>SUM(H29:H29)</f>
        <v>7848.7</v>
      </c>
      <c r="I28" s="36">
        <f t="shared" si="1"/>
        <v>1.481669561277656</v>
      </c>
      <c r="J28" s="37">
        <f t="shared" si="2"/>
        <v>0.93873865253740629</v>
      </c>
      <c r="K28" s="37">
        <f t="shared" si="3"/>
        <v>0.99549732376144695</v>
      </c>
      <c r="L28" s="63"/>
      <c r="N28" s="48"/>
    </row>
    <row r="29" spans="1:14">
      <c r="A29" s="71">
        <v>24</v>
      </c>
      <c r="B29" s="42" t="s">
        <v>113</v>
      </c>
      <c r="C29" s="34" t="s">
        <v>84</v>
      </c>
      <c r="D29" s="34" t="s">
        <v>88</v>
      </c>
      <c r="E29" s="35">
        <v>5297.2</v>
      </c>
      <c r="F29" s="35">
        <v>8360.9</v>
      </c>
      <c r="G29" s="35">
        <v>7884.2</v>
      </c>
      <c r="H29" s="35">
        <v>7848.7</v>
      </c>
      <c r="I29" s="36">
        <f t="shared" si="1"/>
        <v>1.481669561277656</v>
      </c>
      <c r="J29" s="37">
        <f>H29/F29</f>
        <v>0.93873865253740629</v>
      </c>
      <c r="K29" s="37">
        <f t="shared" si="3"/>
        <v>0.99549732376144695</v>
      </c>
      <c r="L29" s="63"/>
      <c r="N29" s="48"/>
    </row>
    <row r="30" spans="1:14">
      <c r="A30" s="71">
        <v>25</v>
      </c>
      <c r="B30" s="42" t="s">
        <v>114</v>
      </c>
      <c r="C30" s="34" t="s">
        <v>68</v>
      </c>
      <c r="D30" s="34"/>
      <c r="E30" s="35">
        <f>SUM(E31:E36)</f>
        <v>5203991.5000000009</v>
      </c>
      <c r="F30" s="35">
        <f>SUM(F31:F36)</f>
        <v>4988067.7</v>
      </c>
      <c r="G30" s="35">
        <f>SUM(G31:G36)</f>
        <v>5664033.5</v>
      </c>
      <c r="H30" s="35">
        <f>SUM(H31:H36)</f>
        <v>5590954.4999999991</v>
      </c>
      <c r="I30" s="36">
        <f t="shared" si="1"/>
        <v>1.0743588839451406</v>
      </c>
      <c r="J30" s="37">
        <f>H30/F30</f>
        <v>1.1208658014004098</v>
      </c>
      <c r="K30" s="37">
        <f t="shared" si="3"/>
        <v>0.98709771049200168</v>
      </c>
      <c r="L30" s="63"/>
      <c r="N30" s="48"/>
    </row>
    <row r="31" spans="1:14" ht="188.25" customHeight="1">
      <c r="A31" s="71">
        <v>26</v>
      </c>
      <c r="B31" s="42" t="s">
        <v>115</v>
      </c>
      <c r="C31" s="34" t="s">
        <v>68</v>
      </c>
      <c r="D31" s="34" t="s">
        <v>80</v>
      </c>
      <c r="E31" s="35">
        <v>2126953.2000000002</v>
      </c>
      <c r="F31" s="35">
        <v>2556295.7000000002</v>
      </c>
      <c r="G31" s="35">
        <v>3103084.4</v>
      </c>
      <c r="H31" s="35">
        <v>3043356</v>
      </c>
      <c r="I31" s="36">
        <f t="shared" si="1"/>
        <v>1.4308523572592005</v>
      </c>
      <c r="J31" s="37">
        <f t="shared" si="2"/>
        <v>1.1905336303620899</v>
      </c>
      <c r="K31" s="37">
        <f t="shared" si="3"/>
        <v>0.98075192540686296</v>
      </c>
      <c r="L31" s="64" t="s">
        <v>711</v>
      </c>
      <c r="N31" s="48"/>
    </row>
    <row r="32" spans="1:14">
      <c r="A32" s="71">
        <v>27</v>
      </c>
      <c r="B32" s="42" t="s">
        <v>109</v>
      </c>
      <c r="C32" s="34" t="s">
        <v>68</v>
      </c>
      <c r="D32" s="34" t="s">
        <v>81</v>
      </c>
      <c r="E32" s="35">
        <v>2565068.2999999998</v>
      </c>
      <c r="F32" s="35">
        <v>2142861.4</v>
      </c>
      <c r="G32" s="73">
        <v>2228864.1</v>
      </c>
      <c r="H32" s="35">
        <v>2219844.6</v>
      </c>
      <c r="I32" s="36">
        <f t="shared" si="1"/>
        <v>0.86541344727545866</v>
      </c>
      <c r="J32" s="37">
        <f t="shared" si="2"/>
        <v>1.0359254219614951</v>
      </c>
      <c r="K32" s="37">
        <f t="shared" si="3"/>
        <v>0.99595331989958469</v>
      </c>
      <c r="L32" s="63"/>
      <c r="N32" s="48"/>
    </row>
    <row r="33" spans="1:14" ht="49.5">
      <c r="A33" s="71">
        <v>28</v>
      </c>
      <c r="B33" s="42" t="s">
        <v>685</v>
      </c>
      <c r="C33" s="34" t="s">
        <v>68</v>
      </c>
      <c r="D33" s="34" t="s">
        <v>82</v>
      </c>
      <c r="E33" s="35">
        <v>412650.7</v>
      </c>
      <c r="F33" s="35">
        <v>238630.5</v>
      </c>
      <c r="G33" s="35">
        <v>271505</v>
      </c>
      <c r="H33" s="35">
        <v>268151.8</v>
      </c>
      <c r="I33" s="36">
        <f t="shared" si="1"/>
        <v>0.64982756602618141</v>
      </c>
      <c r="J33" s="37">
        <f t="shared" si="2"/>
        <v>1.1237113445263702</v>
      </c>
      <c r="K33" s="37">
        <f t="shared" si="3"/>
        <v>0.98764958288060989</v>
      </c>
      <c r="L33" s="66" t="s">
        <v>703</v>
      </c>
      <c r="N33" s="48"/>
    </row>
    <row r="34" spans="1:14" ht="66">
      <c r="A34" s="71">
        <v>29</v>
      </c>
      <c r="B34" s="42" t="s">
        <v>686</v>
      </c>
      <c r="C34" s="34" t="s">
        <v>68</v>
      </c>
      <c r="D34" s="34" t="s">
        <v>88</v>
      </c>
      <c r="E34" s="35">
        <v>4067.2</v>
      </c>
      <c r="F34" s="35">
        <v>959.2</v>
      </c>
      <c r="G34" s="35">
        <v>5225.7</v>
      </c>
      <c r="H34" s="35">
        <v>5051.3</v>
      </c>
      <c r="I34" s="36">
        <f t="shared" si="1"/>
        <v>1.2419600708103857</v>
      </c>
      <c r="J34" s="37">
        <f t="shared" si="2"/>
        <v>5.2661592994161799</v>
      </c>
      <c r="K34" s="37">
        <f t="shared" si="3"/>
        <v>0.96662648066287782</v>
      </c>
      <c r="L34" s="67" t="s">
        <v>706</v>
      </c>
      <c r="N34" s="48"/>
    </row>
    <row r="35" spans="1:14" ht="82.5">
      <c r="A35" s="71">
        <v>30</v>
      </c>
      <c r="B35" s="42" t="s">
        <v>687</v>
      </c>
      <c r="C35" s="34" t="s">
        <v>68</v>
      </c>
      <c r="D35" s="34" t="s">
        <v>68</v>
      </c>
      <c r="E35" s="35">
        <v>7415.9</v>
      </c>
      <c r="F35" s="35">
        <v>7705.4</v>
      </c>
      <c r="G35" s="35">
        <v>8843</v>
      </c>
      <c r="H35" s="35">
        <v>8544.7000000000007</v>
      </c>
      <c r="I35" s="36">
        <f t="shared" si="1"/>
        <v>1.152213487236883</v>
      </c>
      <c r="J35" s="37">
        <f t="shared" si="2"/>
        <v>1.1089236120123551</v>
      </c>
      <c r="K35" s="37">
        <f t="shared" si="3"/>
        <v>0.96626710392400772</v>
      </c>
      <c r="L35" s="66" t="s">
        <v>704</v>
      </c>
      <c r="N35" s="48"/>
    </row>
    <row r="36" spans="1:14" ht="78.75" customHeight="1">
      <c r="A36" s="71">
        <v>31</v>
      </c>
      <c r="B36" s="42" t="s">
        <v>110</v>
      </c>
      <c r="C36" s="34" t="s">
        <v>68</v>
      </c>
      <c r="D36" s="34" t="s">
        <v>86</v>
      </c>
      <c r="E36" s="35">
        <v>87836.2</v>
      </c>
      <c r="F36" s="35">
        <v>41615.5</v>
      </c>
      <c r="G36" s="35">
        <v>46511.3</v>
      </c>
      <c r="H36" s="35">
        <v>46006.1</v>
      </c>
      <c r="I36" s="36">
        <f t="shared" si="1"/>
        <v>0.52377152017049922</v>
      </c>
      <c r="J36" s="37">
        <f t="shared" si="2"/>
        <v>1.1055039588614819</v>
      </c>
      <c r="K36" s="37">
        <f t="shared" si="3"/>
        <v>0.98913812342377005</v>
      </c>
      <c r="L36" s="72" t="s">
        <v>708</v>
      </c>
      <c r="N36" s="48"/>
    </row>
    <row r="37" spans="1:14">
      <c r="A37" s="71">
        <v>32</v>
      </c>
      <c r="B37" s="42" t="s">
        <v>45</v>
      </c>
      <c r="C37" s="34" t="s">
        <v>89</v>
      </c>
      <c r="D37" s="34"/>
      <c r="E37" s="35">
        <f>SUM(E38:E39)</f>
        <v>359508.89999999997</v>
      </c>
      <c r="F37" s="35">
        <f>SUM(F38:F39)</f>
        <v>432866.1</v>
      </c>
      <c r="G37" s="35">
        <f t="shared" ref="G37:H37" si="9">SUM(G38:G39)</f>
        <v>493317.8</v>
      </c>
      <c r="H37" s="35">
        <f t="shared" si="9"/>
        <v>461012.5</v>
      </c>
      <c r="I37" s="36">
        <f t="shared" si="1"/>
        <v>1.282339602719154</v>
      </c>
      <c r="J37" s="37">
        <f t="shared" si="2"/>
        <v>1.0650233409361463</v>
      </c>
      <c r="K37" s="37">
        <f t="shared" si="3"/>
        <v>0.93451422186671551</v>
      </c>
      <c r="L37" s="63"/>
      <c r="N37" s="48"/>
    </row>
    <row r="38" spans="1:14" s="51" customFormat="1" ht="99">
      <c r="A38" s="71">
        <v>33</v>
      </c>
      <c r="B38" s="42" t="s">
        <v>57</v>
      </c>
      <c r="C38" s="34" t="s">
        <v>89</v>
      </c>
      <c r="D38" s="34" t="s">
        <v>80</v>
      </c>
      <c r="E38" s="35">
        <v>298816.8</v>
      </c>
      <c r="F38" s="35">
        <v>359151.8</v>
      </c>
      <c r="G38" s="35">
        <v>430630.3</v>
      </c>
      <c r="H38" s="35">
        <v>399271.9</v>
      </c>
      <c r="I38" s="36">
        <f t="shared" si="1"/>
        <v>1.3361762123147027</v>
      </c>
      <c r="J38" s="37">
        <f t="shared" si="2"/>
        <v>1.1117079184901761</v>
      </c>
      <c r="K38" s="37">
        <f t="shared" si="3"/>
        <v>0.92718022860908778</v>
      </c>
      <c r="L38" s="66" t="s">
        <v>705</v>
      </c>
      <c r="N38" s="48"/>
    </row>
    <row r="39" spans="1:14" s="51" customFormat="1">
      <c r="A39" s="71">
        <v>34</v>
      </c>
      <c r="B39" s="42" t="s">
        <v>41</v>
      </c>
      <c r="C39" s="34" t="s">
        <v>89</v>
      </c>
      <c r="D39" s="34" t="s">
        <v>83</v>
      </c>
      <c r="E39" s="35">
        <v>60692.1</v>
      </c>
      <c r="F39" s="35">
        <v>73714.3</v>
      </c>
      <c r="G39" s="35">
        <v>62687.5</v>
      </c>
      <c r="H39" s="35">
        <v>61740.6</v>
      </c>
      <c r="I39" s="36">
        <f t="shared" si="1"/>
        <v>1.0172757245176884</v>
      </c>
      <c r="J39" s="37">
        <f t="shared" si="2"/>
        <v>0.83756611675075254</v>
      </c>
      <c r="K39" s="37">
        <f t="shared" si="3"/>
        <v>0.98489491525423722</v>
      </c>
      <c r="L39" s="63"/>
      <c r="N39" s="48"/>
    </row>
    <row r="40" spans="1:14" s="51" customFormat="1">
      <c r="A40" s="71">
        <v>35</v>
      </c>
      <c r="B40" s="38" t="s">
        <v>120</v>
      </c>
      <c r="C40" s="34" t="s">
        <v>86</v>
      </c>
      <c r="D40" s="34"/>
      <c r="E40" s="35">
        <f>E41</f>
        <v>1155.8</v>
      </c>
      <c r="F40" s="35">
        <f t="shared" ref="F40" si="10">F41</f>
        <v>1249.0999999999999</v>
      </c>
      <c r="G40" s="35">
        <f t="shared" ref="G40" si="11">G41</f>
        <v>1249.0999999999999</v>
      </c>
      <c r="H40" s="35">
        <f t="shared" ref="H40" si="12">H41</f>
        <v>1248.0999999999999</v>
      </c>
      <c r="I40" s="36">
        <f t="shared" si="1"/>
        <v>1.0798581069389168</v>
      </c>
      <c r="J40" s="37">
        <f t="shared" si="2"/>
        <v>0.99919942358498115</v>
      </c>
      <c r="K40" s="37">
        <f t="shared" si="3"/>
        <v>0.99919942358498115</v>
      </c>
      <c r="L40" s="63"/>
      <c r="N40" s="48"/>
    </row>
    <row r="41" spans="1:14" s="51" customFormat="1">
      <c r="A41" s="71">
        <v>36</v>
      </c>
      <c r="B41" s="50" t="s">
        <v>119</v>
      </c>
      <c r="C41" s="34" t="s">
        <v>86</v>
      </c>
      <c r="D41" s="34" t="s">
        <v>68</v>
      </c>
      <c r="E41" s="35">
        <v>1155.8</v>
      </c>
      <c r="F41" s="35">
        <v>1249.0999999999999</v>
      </c>
      <c r="G41" s="35">
        <v>1249.0999999999999</v>
      </c>
      <c r="H41" s="35">
        <v>1248.0999999999999</v>
      </c>
      <c r="I41" s="36">
        <f t="shared" si="1"/>
        <v>1.0798581069389168</v>
      </c>
      <c r="J41" s="37">
        <f t="shared" si="2"/>
        <v>0.99919942358498115</v>
      </c>
      <c r="K41" s="37">
        <f t="shared" si="3"/>
        <v>0.99919942358498115</v>
      </c>
      <c r="L41" s="63"/>
      <c r="N41" s="48"/>
    </row>
    <row r="42" spans="1:14">
      <c r="A42" s="71">
        <v>37</v>
      </c>
      <c r="B42" s="42" t="s">
        <v>60</v>
      </c>
      <c r="C42" s="34" t="s">
        <v>61</v>
      </c>
      <c r="D42" s="34"/>
      <c r="E42" s="35">
        <f>SUM(E43:E46)</f>
        <v>242423.4</v>
      </c>
      <c r="F42" s="35">
        <f>SUM(F43:F46)</f>
        <v>333388.90000000002</v>
      </c>
      <c r="G42" s="35">
        <f t="shared" ref="G42:H42" si="13">SUM(G43:G46)</f>
        <v>323289.09999999998</v>
      </c>
      <c r="H42" s="35">
        <f t="shared" si="13"/>
        <v>313917.80000000005</v>
      </c>
      <c r="I42" s="36">
        <f t="shared" si="1"/>
        <v>1.2949154248311014</v>
      </c>
      <c r="J42" s="37">
        <f t="shared" si="2"/>
        <v>0.94159643587413988</v>
      </c>
      <c r="K42" s="37">
        <f t="shared" si="3"/>
        <v>0.97101263234671409</v>
      </c>
      <c r="L42" s="63"/>
      <c r="N42" s="48"/>
    </row>
    <row r="43" spans="1:14">
      <c r="A43" s="71">
        <v>38</v>
      </c>
      <c r="B43" s="42" t="s">
        <v>58</v>
      </c>
      <c r="C43" s="34" t="s">
        <v>61</v>
      </c>
      <c r="D43" s="34" t="s">
        <v>80</v>
      </c>
      <c r="E43" s="35">
        <v>17071.400000000001</v>
      </c>
      <c r="F43" s="35">
        <v>15442.4</v>
      </c>
      <c r="G43" s="35">
        <v>12588.9</v>
      </c>
      <c r="H43" s="35">
        <v>12330.6</v>
      </c>
      <c r="I43" s="36">
        <f t="shared" si="1"/>
        <v>0.72229576953266861</v>
      </c>
      <c r="J43" s="37">
        <f t="shared" si="2"/>
        <v>0.7984898720406155</v>
      </c>
      <c r="K43" s="37">
        <f t="shared" si="3"/>
        <v>0.97948192455258209</v>
      </c>
      <c r="L43" s="63"/>
      <c r="N43" s="48"/>
    </row>
    <row r="44" spans="1:14">
      <c r="A44" s="71">
        <v>39</v>
      </c>
      <c r="B44" s="42" t="s">
        <v>52</v>
      </c>
      <c r="C44" s="34" t="s">
        <v>61</v>
      </c>
      <c r="D44" s="34" t="s">
        <v>82</v>
      </c>
      <c r="E44" s="35">
        <v>87636</v>
      </c>
      <c r="F44" s="35">
        <v>189643.8</v>
      </c>
      <c r="G44" s="35">
        <v>169509.5</v>
      </c>
      <c r="H44" s="35">
        <v>162596.1</v>
      </c>
      <c r="I44" s="36">
        <f t="shared" si="1"/>
        <v>1.8553573873750515</v>
      </c>
      <c r="J44" s="37">
        <f t="shared" si="2"/>
        <v>0.85737630230990947</v>
      </c>
      <c r="K44" s="37">
        <f t="shared" si="3"/>
        <v>0.95921526522112333</v>
      </c>
      <c r="L44" s="63"/>
      <c r="N44" s="48"/>
    </row>
    <row r="45" spans="1:14">
      <c r="A45" s="71">
        <v>40</v>
      </c>
      <c r="B45" s="38" t="s">
        <v>74</v>
      </c>
      <c r="C45" s="34" t="s">
        <v>61</v>
      </c>
      <c r="D45" s="34" t="s">
        <v>83</v>
      </c>
      <c r="E45" s="35">
        <v>121754.4</v>
      </c>
      <c r="F45" s="35">
        <v>116655.8</v>
      </c>
      <c r="G45" s="35">
        <v>125472.2</v>
      </c>
      <c r="H45" s="35">
        <v>124384.1</v>
      </c>
      <c r="I45" s="36">
        <f t="shared" si="1"/>
        <v>1.0215983980866401</v>
      </c>
      <c r="J45" s="37">
        <f t="shared" si="2"/>
        <v>1.0662487420256859</v>
      </c>
      <c r="K45" s="37">
        <f t="shared" si="3"/>
        <v>0.99132795950019215</v>
      </c>
      <c r="L45" s="63"/>
      <c r="N45" s="48"/>
    </row>
    <row r="46" spans="1:14" ht="55.5" customHeight="1">
      <c r="A46" s="71">
        <v>41</v>
      </c>
      <c r="B46" s="42" t="s">
        <v>62</v>
      </c>
      <c r="C46" s="34" t="s">
        <v>61</v>
      </c>
      <c r="D46" s="34" t="s">
        <v>84</v>
      </c>
      <c r="E46" s="35">
        <v>15961.6</v>
      </c>
      <c r="F46" s="35">
        <v>11646.9</v>
      </c>
      <c r="G46" s="35">
        <v>15718.5</v>
      </c>
      <c r="H46" s="35">
        <v>14607</v>
      </c>
      <c r="I46" s="36">
        <f t="shared" si="1"/>
        <v>0.91513382117080988</v>
      </c>
      <c r="J46" s="37">
        <f t="shared" si="2"/>
        <v>1.2541534657290783</v>
      </c>
      <c r="K46" s="37">
        <f t="shared" si="3"/>
        <v>0.92928714572001148</v>
      </c>
      <c r="L46" s="66" t="s">
        <v>709</v>
      </c>
      <c r="N46" s="48"/>
    </row>
    <row r="47" spans="1:14">
      <c r="A47" s="71">
        <v>42</v>
      </c>
      <c r="B47" s="42" t="s">
        <v>64</v>
      </c>
      <c r="C47" s="34" t="s">
        <v>91</v>
      </c>
      <c r="D47" s="34"/>
      <c r="E47" s="35">
        <f>SUM(E48:E51)</f>
        <v>212421.8</v>
      </c>
      <c r="F47" s="35">
        <f>SUM(F48:F51)</f>
        <v>435622.8</v>
      </c>
      <c r="G47" s="35">
        <f t="shared" ref="G47:H47" si="14">SUM(G48:G51)</f>
        <v>432036.9</v>
      </c>
      <c r="H47" s="35">
        <f t="shared" si="14"/>
        <v>390205.2</v>
      </c>
      <c r="I47" s="36">
        <f t="shared" si="1"/>
        <v>1.8369357570644822</v>
      </c>
      <c r="J47" s="37">
        <f t="shared" si="2"/>
        <v>0.89574099427302711</v>
      </c>
      <c r="K47" s="37">
        <f t="shared" si="3"/>
        <v>0.90317563152591829</v>
      </c>
      <c r="L47" s="63"/>
      <c r="N47" s="48"/>
    </row>
    <row r="48" spans="1:14">
      <c r="A48" s="71">
        <v>43</v>
      </c>
      <c r="B48" s="42" t="s">
        <v>59</v>
      </c>
      <c r="C48" s="34" t="s">
        <v>91</v>
      </c>
      <c r="D48" s="34" t="s">
        <v>80</v>
      </c>
      <c r="E48" s="35">
        <v>52875.7</v>
      </c>
      <c r="F48" s="35">
        <v>36394</v>
      </c>
      <c r="G48" s="35">
        <v>34144.5</v>
      </c>
      <c r="H48" s="35">
        <v>34144.5</v>
      </c>
      <c r="I48" s="36">
        <f t="shared" si="1"/>
        <v>0.64575031630786928</v>
      </c>
      <c r="J48" s="37">
        <f t="shared" si="2"/>
        <v>0.93819036104852449</v>
      </c>
      <c r="K48" s="37">
        <f t="shared" si="3"/>
        <v>1</v>
      </c>
      <c r="L48" s="63"/>
      <c r="N48" s="48"/>
    </row>
    <row r="49" spans="1:14">
      <c r="A49" s="71">
        <v>44</v>
      </c>
      <c r="B49" s="42" t="s">
        <v>121</v>
      </c>
      <c r="C49" s="34" t="s">
        <v>91</v>
      </c>
      <c r="D49" s="34" t="s">
        <v>81</v>
      </c>
      <c r="E49" s="35">
        <v>445.6</v>
      </c>
      <c r="F49" s="56">
        <v>72500</v>
      </c>
      <c r="G49" s="35">
        <v>42854.400000000001</v>
      </c>
      <c r="H49" s="35">
        <v>1593.6</v>
      </c>
      <c r="I49" s="36">
        <f t="shared" si="1"/>
        <v>3.5763016157989225</v>
      </c>
      <c r="J49" s="36" t="s">
        <v>688</v>
      </c>
      <c r="K49" s="37">
        <f t="shared" si="3"/>
        <v>3.7186379928315409E-2</v>
      </c>
      <c r="L49" s="63"/>
      <c r="N49" s="48"/>
    </row>
    <row r="50" spans="1:14" ht="17.25" customHeight="1">
      <c r="A50" s="71">
        <v>45</v>
      </c>
      <c r="B50" s="42" t="s">
        <v>690</v>
      </c>
      <c r="C50" s="34" t="s">
        <v>91</v>
      </c>
      <c r="D50" s="34" t="s">
        <v>82</v>
      </c>
      <c r="E50" s="35">
        <v>24185.1</v>
      </c>
      <c r="F50" s="35">
        <v>202265.8</v>
      </c>
      <c r="G50" s="35">
        <v>222400.6</v>
      </c>
      <c r="H50" s="35">
        <v>221856</v>
      </c>
      <c r="I50" s="36" t="s">
        <v>688</v>
      </c>
      <c r="J50" s="37">
        <f t="shared" si="2"/>
        <v>1.0968537439349608</v>
      </c>
      <c r="K50" s="37">
        <f t="shared" si="3"/>
        <v>0.99755126559910356</v>
      </c>
      <c r="L50" s="63"/>
      <c r="N50" s="48"/>
    </row>
    <row r="51" spans="1:14">
      <c r="A51" s="71">
        <v>46</v>
      </c>
      <c r="B51" s="42" t="s">
        <v>65</v>
      </c>
      <c r="C51" s="34" t="s">
        <v>91</v>
      </c>
      <c r="D51" s="34" t="s">
        <v>88</v>
      </c>
      <c r="E51" s="35">
        <v>134915.4</v>
      </c>
      <c r="F51" s="35">
        <v>124463</v>
      </c>
      <c r="G51" s="35">
        <v>132637.4</v>
      </c>
      <c r="H51" s="35">
        <v>132611.1</v>
      </c>
      <c r="I51" s="36">
        <f t="shared" si="1"/>
        <v>0.98292040790006185</v>
      </c>
      <c r="J51" s="37">
        <f t="shared" si="2"/>
        <v>1.0654660421169344</v>
      </c>
      <c r="K51" s="37">
        <f t="shared" si="3"/>
        <v>0.99980171505171245</v>
      </c>
      <c r="L51" s="63"/>
      <c r="N51" s="48"/>
    </row>
    <row r="52" spans="1:14">
      <c r="A52" s="71">
        <v>47</v>
      </c>
      <c r="B52" s="42" t="s">
        <v>66</v>
      </c>
      <c r="C52" s="34" t="s">
        <v>69</v>
      </c>
      <c r="D52" s="34"/>
      <c r="E52" s="35">
        <f>E53</f>
        <v>54139.7</v>
      </c>
      <c r="F52" s="35">
        <f t="shared" ref="F52" si="15">F53</f>
        <v>56070.8</v>
      </c>
      <c r="G52" s="35">
        <f t="shared" ref="G52" si="16">G53</f>
        <v>56784.4</v>
      </c>
      <c r="H52" s="35">
        <f t="shared" ref="H52" si="17">H53</f>
        <v>55164.1</v>
      </c>
      <c r="I52" s="36">
        <f t="shared" si="1"/>
        <v>1.0189214199561505</v>
      </c>
      <c r="J52" s="37">
        <f t="shared" si="2"/>
        <v>0.98382937286430716</v>
      </c>
      <c r="K52" s="37">
        <f t="shared" si="3"/>
        <v>0.97146575467910201</v>
      </c>
      <c r="L52" s="63"/>
      <c r="N52" s="48"/>
    </row>
    <row r="53" spans="1:14">
      <c r="A53" s="71">
        <v>48</v>
      </c>
      <c r="B53" s="42" t="s">
        <v>70</v>
      </c>
      <c r="C53" s="34" t="s">
        <v>69</v>
      </c>
      <c r="D53" s="34" t="s">
        <v>81</v>
      </c>
      <c r="E53" s="35">
        <v>54139.7</v>
      </c>
      <c r="F53" s="35">
        <v>56070.8</v>
      </c>
      <c r="G53" s="35">
        <v>56784.4</v>
      </c>
      <c r="H53" s="35">
        <v>55164.1</v>
      </c>
      <c r="I53" s="36">
        <f t="shared" si="1"/>
        <v>1.0189214199561505</v>
      </c>
      <c r="J53" s="37">
        <f t="shared" si="2"/>
        <v>0.98382937286430716</v>
      </c>
      <c r="K53" s="37">
        <f t="shared" si="3"/>
        <v>0.97146575467910201</v>
      </c>
      <c r="L53" s="63"/>
      <c r="N53" s="48"/>
    </row>
    <row r="54" spans="1:14" ht="33">
      <c r="A54" s="71">
        <v>49</v>
      </c>
      <c r="B54" s="42" t="s">
        <v>67</v>
      </c>
      <c r="C54" s="34" t="s">
        <v>63</v>
      </c>
      <c r="D54" s="34"/>
      <c r="E54" s="35">
        <f>E55</f>
        <v>29884.3</v>
      </c>
      <c r="F54" s="35">
        <f t="shared" ref="F54" si="18">F55</f>
        <v>91095.8</v>
      </c>
      <c r="G54" s="35">
        <f t="shared" ref="G54" si="19">G55</f>
        <v>49399.4</v>
      </c>
      <c r="H54" s="35">
        <f t="shared" ref="H54" si="20">H55</f>
        <v>4233</v>
      </c>
      <c r="I54" s="36">
        <f t="shared" si="1"/>
        <v>0.14164628249616018</v>
      </c>
      <c r="J54" s="37">
        <f t="shared" si="2"/>
        <v>4.6467564915177208E-2</v>
      </c>
      <c r="K54" s="37">
        <f t="shared" si="3"/>
        <v>8.5689299870038899E-2</v>
      </c>
      <c r="L54" s="63"/>
      <c r="N54" s="48"/>
    </row>
    <row r="55" spans="1:14" ht="33">
      <c r="A55" s="71">
        <v>50</v>
      </c>
      <c r="B55" s="42" t="s">
        <v>116</v>
      </c>
      <c r="C55" s="34" t="s">
        <v>63</v>
      </c>
      <c r="D55" s="34" t="s">
        <v>80</v>
      </c>
      <c r="E55" s="35">
        <v>29884.3</v>
      </c>
      <c r="F55" s="35">
        <v>91095.8</v>
      </c>
      <c r="G55" s="35">
        <v>49399.4</v>
      </c>
      <c r="H55" s="35">
        <v>4233</v>
      </c>
      <c r="I55" s="36">
        <f t="shared" si="1"/>
        <v>0.14164628249616018</v>
      </c>
      <c r="J55" s="37">
        <f t="shared" si="2"/>
        <v>4.6467564915177208E-2</v>
      </c>
      <c r="K55" s="37">
        <f t="shared" si="3"/>
        <v>8.5689299870038899E-2</v>
      </c>
      <c r="L55" s="63"/>
      <c r="N55" s="48"/>
    </row>
    <row r="56" spans="1:14">
      <c r="A56" s="71">
        <v>51</v>
      </c>
      <c r="B56" s="38" t="s">
        <v>44</v>
      </c>
      <c r="C56" s="34"/>
      <c r="D56" s="34"/>
      <c r="E56" s="55">
        <f>E6+E15+E17+E24+E28+E30+E37+E40+E42+E47+E52+E54</f>
        <v>8307476.7000000011</v>
      </c>
      <c r="F56" s="55">
        <f>F6+F15+F17+F24+F28+F30+F37+F40+F42+F47+F52+F54</f>
        <v>8711328.7000000011</v>
      </c>
      <c r="G56" s="55">
        <f>G6+G15+G17+G24+G28+G30+G37+G40+G42+G47+G52+G54</f>
        <v>9815053.9000000004</v>
      </c>
      <c r="H56" s="55">
        <f>H6+H15+H17+H24+H28+H30+H37+H40+H42+H47+H52+H54</f>
        <v>9371718.0999999978</v>
      </c>
      <c r="I56" s="41">
        <f t="shared" si="1"/>
        <v>1.1281064561998708</v>
      </c>
      <c r="J56" s="40">
        <f t="shared" si="2"/>
        <v>1.0758081140940068</v>
      </c>
      <c r="K56" s="40">
        <f t="shared" si="3"/>
        <v>0.9548310376573681</v>
      </c>
      <c r="L56" s="57"/>
      <c r="N56" s="48"/>
    </row>
    <row r="57" spans="1:14">
      <c r="E57" s="51"/>
      <c r="F57" s="52"/>
      <c r="G57" s="51"/>
    </row>
    <row r="58" spans="1:14">
      <c r="F58" s="53"/>
    </row>
    <row r="59" spans="1:14">
      <c r="F59" s="53"/>
    </row>
    <row r="63" spans="1:14">
      <c r="E63" s="62"/>
    </row>
  </sheetData>
  <mergeCells count="2">
    <mergeCell ref="A4:A5"/>
    <mergeCell ref="A1:L1"/>
  </mergeCells>
  <phoneticPr fontId="0" type="noConversion"/>
  <pageMargins left="0.39370078740157483" right="0.39370078740157483" top="1.3779527559055118" bottom="0.39370078740157483" header="0.98425196850393704" footer="0.15748031496062992"/>
  <pageSetup paperSize="9" scale="43" fitToHeight="0" orientation="landscape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ППП</vt:lpstr>
      <vt:lpstr>Раздел</vt:lpstr>
      <vt:lpstr>КЦСР</vt:lpstr>
      <vt:lpstr>КВР</vt:lpstr>
      <vt:lpstr>Сведения</vt:lpstr>
      <vt:lpstr>КВР!sub_3870</vt:lpstr>
      <vt:lpstr>Сведения!Заголовки_для_печати</vt:lpstr>
      <vt:lpstr>Код_КВР</vt:lpstr>
      <vt:lpstr>Код_КЦСР</vt:lpstr>
      <vt:lpstr>Код_ППП</vt:lpstr>
      <vt:lpstr>Код_Раздел</vt:lpstr>
      <vt:lpstr>КВР!Область_печати</vt:lpstr>
      <vt:lpstr>Сведения!Область_печати</vt:lpstr>
    </vt:vector>
  </TitlesOfParts>
  <Company>Финансовое управление мэрии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Budget_05_4</dc:creator>
  <cp:lastModifiedBy>Пользователь Windows</cp:lastModifiedBy>
  <cp:lastPrinted>2020-04-19T17:28:07Z</cp:lastPrinted>
  <dcterms:created xsi:type="dcterms:W3CDTF">2005-10-27T10:10:18Z</dcterms:created>
  <dcterms:modified xsi:type="dcterms:W3CDTF">2020-04-21T08:57:49Z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516444222</vt:i4>
  </property>
  <property fmtid="{D5CDD505-2E9C-101B-9397-08002B2CF9AE}" pid="4" name="_EmailSubject">
    <vt:lpwstr>Для размещения на сайте</vt:lpwstr>
  </property>
  <property fmtid="{D5CDD505-2E9C-101B-9397-08002B2CF9AE}" pid="5" name="_AuthorEmail">
    <vt:lpwstr>D_Muhina@cherepovetscity.ru</vt:lpwstr>
  </property>
  <property fmtid="{D5CDD505-2E9C-101B-9397-08002B2CF9AE}" pid="6" name="_AuthorEmailDisplayName">
    <vt:lpwstr>Мухина Дария Вячеславовна</vt:lpwstr>
  </property>
</Properties>
</file>