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тог 2018" sheetId="1" r:id="rId1"/>
    <sheet name="Лист2" sheetId="2" r:id="rId2"/>
    <sheet name="Лист3" sheetId="3" r:id="rId3"/>
  </sheets>
  <calcPr calcId="124519" calcMode="autoNoTable" calcOnSave="0"/>
</workbook>
</file>

<file path=xl/calcChain.xml><?xml version="1.0" encoding="utf-8"?>
<calcChain xmlns="http://schemas.openxmlformats.org/spreadsheetml/2006/main">
  <c r="I39" i="1"/>
  <c r="I38"/>
  <c r="I37"/>
  <c r="I36"/>
  <c r="I35"/>
  <c r="I34"/>
  <c r="I33"/>
  <c r="I32"/>
  <c r="I31"/>
  <c r="I30"/>
  <c r="I29"/>
  <c r="I28"/>
  <c r="I25"/>
  <c r="I24"/>
  <c r="I23"/>
  <c r="I22"/>
  <c r="I21"/>
  <c r="I20"/>
  <c r="I17"/>
  <c r="I16"/>
  <c r="I15"/>
  <c r="I14"/>
  <c r="I13"/>
  <c r="I12"/>
  <c r="I11"/>
  <c r="I10"/>
  <c r="I9"/>
  <c r="I6"/>
  <c r="I5"/>
  <c r="I4"/>
  <c r="I3"/>
  <c r="I2"/>
</calcChain>
</file>

<file path=xl/sharedStrings.xml><?xml version="1.0" encoding="utf-8"?>
<sst xmlns="http://schemas.openxmlformats.org/spreadsheetml/2006/main" count="72" uniqueCount="45">
  <si>
    <t>№ п/п</t>
  </si>
  <si>
    <t>Наименование УК</t>
  </si>
  <si>
    <t>анкеты</t>
  </si>
  <si>
    <t>УАО</t>
  </si>
  <si>
    <t>МЖК</t>
  </si>
  <si>
    <t>ДЖКХ задолженность</t>
  </si>
  <si>
    <t>ДЖКХ  ГИС ЖКХ</t>
  </si>
  <si>
    <t>Итоговый индекс</t>
  </si>
  <si>
    <t>ГК "Жилремстрой"</t>
  </si>
  <si>
    <t>ГК "Альянс"</t>
  </si>
  <si>
    <t>МУП "Водоканал"</t>
  </si>
  <si>
    <t>МУП "Тэплоэнергия"</t>
  </si>
  <si>
    <t>ГК "УК Олимп"</t>
  </si>
  <si>
    <t>ООО «ЖЭО Горстройзаказчик»</t>
  </si>
  <si>
    <t>ООО "ЖРЭУ"</t>
  </si>
  <si>
    <t>ООО "УК " ЖилКомфортСервис"</t>
  </si>
  <si>
    <t>ГК "УК "Новый формат"</t>
  </si>
  <si>
    <t>ГК «Служба заказчика»(Весеняя, Красная)</t>
  </si>
  <si>
    <t>ООО "Управдом гарант"</t>
  </si>
  <si>
    <t>ООО "УК Северная"</t>
  </si>
  <si>
    <t>ООО Технолайн ("УК "Зареченская" , ВсеДома)</t>
  </si>
  <si>
    <t>ГК "ЧМХС РЭУ"</t>
  </si>
  <si>
    <t>ООО "Управляющая компания "Уют"(Амелин С.В.)</t>
  </si>
  <si>
    <t>ООО УК "ЖК "Ленинградский"</t>
  </si>
  <si>
    <t>ООО "УК Домашний Уют"</t>
  </si>
  <si>
    <t>ООО "Первая череповецкая УК"</t>
  </si>
  <si>
    <t>ООО "УК КРЕДО"</t>
  </si>
  <si>
    <t>ООО "ЭкономЭнерго"</t>
  </si>
  <si>
    <t>ООО "УК РСП Дом"</t>
  </si>
  <si>
    <t>ООО "УК "Стела"</t>
  </si>
  <si>
    <t>ЗАО "Максимум"</t>
  </si>
  <si>
    <t>ООО "СоюзСервис"</t>
  </si>
  <si>
    <t>ООО "Сервис-Дом"</t>
  </si>
  <si>
    <t>ООО "УК "Сварог""</t>
  </si>
  <si>
    <t>ООО "УК "Теремок"</t>
  </si>
  <si>
    <t>ООО "УК "Чук"</t>
  </si>
  <si>
    <t>ООО "УК "Спутник"</t>
  </si>
  <si>
    <t>ООО УК "Стандарт"</t>
  </si>
  <si>
    <t>ООО "Капиталстройсервис"</t>
  </si>
  <si>
    <t>ГК "УК "ГарантСервис"</t>
  </si>
  <si>
    <t>Количество объектов обслужива-ния (МКД)</t>
  </si>
  <si>
    <t xml:space="preserve">от 101                   </t>
  </si>
  <si>
    <t>от 21                      до 100</t>
  </si>
  <si>
    <t>от 11 до 20</t>
  </si>
  <si>
    <t>от 1                       до 10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</si>
</sst>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#,##0_ ;\-#,##0\ 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/>
    <xf numFmtId="1" fontId="4" fillId="2" borderId="1" xfId="0" applyNumberFormat="1" applyFont="1" applyFill="1" applyBorder="1"/>
    <xf numFmtId="2" fontId="4" fillId="3" borderId="1" xfId="0" applyNumberFormat="1" applyFont="1" applyFill="1" applyBorder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2" fontId="4" fillId="0" borderId="1" xfId="0" applyNumberFormat="1" applyFont="1" applyBorder="1"/>
    <xf numFmtId="1" fontId="4" fillId="0" borderId="1" xfId="0" applyNumberFormat="1" applyFont="1" applyBorder="1"/>
    <xf numFmtId="0" fontId="5" fillId="0" borderId="1" xfId="0" applyFont="1" applyBorder="1"/>
    <xf numFmtId="0" fontId="4" fillId="0" borderId="0" xfId="0" applyFont="1" applyFill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right" vertical="center" wrapText="1"/>
    </xf>
    <xf numFmtId="0" fontId="4" fillId="2" borderId="1" xfId="0" applyFont="1" applyFill="1" applyBorder="1"/>
    <xf numFmtId="165" fontId="6" fillId="2" borderId="1" xfId="1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1" xfId="0" applyFont="1" applyFill="1" applyBorder="1"/>
    <xf numFmtId="0" fontId="3" fillId="0" borderId="0" xfId="0" applyFont="1" applyBorder="1" applyAlignment="1"/>
    <xf numFmtId="0" fontId="3" fillId="0" borderId="1" xfId="0" applyFont="1" applyBorder="1" applyAlignment="1"/>
    <xf numFmtId="0" fontId="4" fillId="0" borderId="1" xfId="0" applyFont="1" applyFill="1" applyBorder="1"/>
    <xf numFmtId="0" fontId="7" fillId="0" borderId="1" xfId="0" applyFont="1" applyBorder="1"/>
    <xf numFmtId="0" fontId="3" fillId="2" borderId="1" xfId="0" applyFont="1" applyFill="1" applyBorder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9"/>
  <sheetViews>
    <sheetView tabSelected="1" topLeftCell="A20" workbookViewId="0">
      <selection activeCell="O29" sqref="O29"/>
    </sheetView>
  </sheetViews>
  <sheetFormatPr defaultRowHeight="15"/>
  <cols>
    <col min="2" max="2" width="13.7109375" customWidth="1"/>
    <col min="3" max="3" width="26.5703125" customWidth="1"/>
    <col min="7" max="7" width="13.7109375" customWidth="1"/>
    <col min="8" max="8" width="13" customWidth="1"/>
  </cols>
  <sheetData>
    <row r="1" spans="1:9" ht="36" customHeight="1">
      <c r="A1" s="1" t="s">
        <v>0</v>
      </c>
      <c r="B1" s="34" t="s">
        <v>40</v>
      </c>
      <c r="C1" s="2" t="s">
        <v>1</v>
      </c>
      <c r="D1" s="2" t="s">
        <v>2</v>
      </c>
      <c r="E1" s="3" t="s">
        <v>3</v>
      </c>
      <c r="F1" s="2" t="s">
        <v>4</v>
      </c>
      <c r="G1" s="4" t="s">
        <v>5</v>
      </c>
      <c r="H1" s="4" t="s">
        <v>6</v>
      </c>
      <c r="I1" s="4" t="s">
        <v>7</v>
      </c>
    </row>
    <row r="2" spans="1:9">
      <c r="A2" s="5">
        <v>1</v>
      </c>
      <c r="B2" s="35" t="s">
        <v>41</v>
      </c>
      <c r="C2" s="6" t="s">
        <v>8</v>
      </c>
      <c r="D2" s="7">
        <v>2.77</v>
      </c>
      <c r="E2" s="8">
        <v>4</v>
      </c>
      <c r="F2" s="8">
        <v>3</v>
      </c>
      <c r="G2" s="8">
        <v>5</v>
      </c>
      <c r="H2" s="8">
        <v>5</v>
      </c>
      <c r="I2" s="9">
        <f>(D2+E2+F2+G2+H2)*100/25</f>
        <v>79.08</v>
      </c>
    </row>
    <row r="3" spans="1:9">
      <c r="A3" s="5">
        <v>2</v>
      </c>
      <c r="B3" s="35"/>
      <c r="C3" s="11" t="s">
        <v>9</v>
      </c>
      <c r="D3" s="12">
        <v>2.87</v>
      </c>
      <c r="E3" s="13">
        <v>3</v>
      </c>
      <c r="F3" s="13">
        <v>4</v>
      </c>
      <c r="G3" s="13">
        <v>4</v>
      </c>
      <c r="H3" s="13">
        <v>5</v>
      </c>
      <c r="I3" s="9">
        <f>(D3+E3+F3+G3+H3)*100/25</f>
        <v>75.48</v>
      </c>
    </row>
    <row r="4" spans="1:9">
      <c r="A4" s="5">
        <v>3</v>
      </c>
      <c r="B4" s="35"/>
      <c r="C4" s="14" t="s">
        <v>10</v>
      </c>
      <c r="D4" s="7">
        <v>2.86</v>
      </c>
      <c r="E4" s="8">
        <v>4</v>
      </c>
      <c r="F4" s="8">
        <v>2</v>
      </c>
      <c r="G4" s="8">
        <v>5</v>
      </c>
      <c r="H4" s="8">
        <v>4</v>
      </c>
      <c r="I4" s="9">
        <f>(D4+E4+F4+G4+H4)*100/25</f>
        <v>71.44</v>
      </c>
    </row>
    <row r="5" spans="1:9">
      <c r="A5" s="5">
        <v>4</v>
      </c>
      <c r="B5" s="35"/>
      <c r="C5" s="15" t="s">
        <v>11</v>
      </c>
      <c r="D5" s="12">
        <v>2.62</v>
      </c>
      <c r="E5" s="13">
        <v>4</v>
      </c>
      <c r="F5" s="13">
        <v>3</v>
      </c>
      <c r="G5" s="13">
        <v>4</v>
      </c>
      <c r="H5" s="13">
        <v>4</v>
      </c>
      <c r="I5" s="9">
        <f>(D5+E5+F5+G5+H5)*100/25</f>
        <v>70.48</v>
      </c>
    </row>
    <row r="6" spans="1:9">
      <c r="A6" s="5">
        <v>5</v>
      </c>
      <c r="B6" s="35"/>
      <c r="C6" s="11" t="s">
        <v>12</v>
      </c>
      <c r="D6" s="7">
        <v>2.3199999999999998</v>
      </c>
      <c r="E6" s="8">
        <v>3</v>
      </c>
      <c r="F6" s="8">
        <v>1</v>
      </c>
      <c r="G6" s="8">
        <v>3</v>
      </c>
      <c r="H6" s="8">
        <v>5</v>
      </c>
      <c r="I6" s="9">
        <f>(D6+E6+F6+G6+H6)*100/25</f>
        <v>57.28</v>
      </c>
    </row>
    <row r="7" spans="1:9" ht="15.75" thickBot="1">
      <c r="A7" s="16"/>
      <c r="B7" s="17"/>
      <c r="C7" s="17"/>
      <c r="D7" s="17"/>
      <c r="E7" s="17"/>
      <c r="F7" s="17"/>
      <c r="G7" s="17"/>
      <c r="H7" s="17"/>
      <c r="I7" s="17"/>
    </row>
    <row r="8" spans="1:9" ht="48">
      <c r="A8" s="1" t="s">
        <v>0</v>
      </c>
      <c r="B8" s="34" t="s">
        <v>40</v>
      </c>
      <c r="C8" s="2" t="s">
        <v>1</v>
      </c>
      <c r="D8" s="2" t="s">
        <v>2</v>
      </c>
      <c r="E8" s="3" t="s">
        <v>3</v>
      </c>
      <c r="F8" s="2" t="s">
        <v>4</v>
      </c>
      <c r="G8" s="4" t="s">
        <v>5</v>
      </c>
      <c r="H8" s="4" t="s">
        <v>6</v>
      </c>
      <c r="I8" s="4" t="s">
        <v>7</v>
      </c>
    </row>
    <row r="9" spans="1:9">
      <c r="A9" s="5">
        <v>6</v>
      </c>
      <c r="B9" s="35" t="s">
        <v>42</v>
      </c>
      <c r="C9" s="18" t="s">
        <v>13</v>
      </c>
      <c r="D9" s="10">
        <v>2.5</v>
      </c>
      <c r="E9" s="19">
        <v>5</v>
      </c>
      <c r="F9" s="10">
        <v>5</v>
      </c>
      <c r="G9" s="10">
        <v>5</v>
      </c>
      <c r="H9" s="10">
        <v>5</v>
      </c>
      <c r="I9" s="9">
        <f>(D9+E9+F9+G9+H9)*100/25</f>
        <v>90</v>
      </c>
    </row>
    <row r="10" spans="1:9">
      <c r="A10" s="5">
        <v>7</v>
      </c>
      <c r="B10" s="35"/>
      <c r="C10" s="18" t="s">
        <v>14</v>
      </c>
      <c r="D10" s="20">
        <v>3.89</v>
      </c>
      <c r="E10" s="19">
        <v>2</v>
      </c>
      <c r="F10" s="20">
        <v>3</v>
      </c>
      <c r="G10" s="20">
        <v>4</v>
      </c>
      <c r="H10" s="20">
        <v>4</v>
      </c>
      <c r="I10" s="9">
        <f>(D10+E10+F10+G10+H10)*100/20</f>
        <v>84.45</v>
      </c>
    </row>
    <row r="11" spans="1:9">
      <c r="A11" s="5">
        <v>8</v>
      </c>
      <c r="B11" s="35"/>
      <c r="C11" s="18" t="s">
        <v>15</v>
      </c>
      <c r="D11" s="10">
        <v>3.46</v>
      </c>
      <c r="E11" s="19">
        <v>3</v>
      </c>
      <c r="F11" s="10">
        <v>4</v>
      </c>
      <c r="G11" s="10">
        <v>4</v>
      </c>
      <c r="H11" s="10">
        <v>5</v>
      </c>
      <c r="I11" s="9">
        <f>(D11+E11+F11+G11+H11)*100/25</f>
        <v>77.84</v>
      </c>
    </row>
    <row r="12" spans="1:9">
      <c r="A12" s="5">
        <v>9</v>
      </c>
      <c r="B12" s="35"/>
      <c r="C12" s="18" t="s">
        <v>16</v>
      </c>
      <c r="D12" s="10">
        <v>2.95</v>
      </c>
      <c r="E12" s="19">
        <v>3</v>
      </c>
      <c r="F12" s="10">
        <v>4</v>
      </c>
      <c r="G12" s="10">
        <v>5</v>
      </c>
      <c r="H12" s="10">
        <v>4</v>
      </c>
      <c r="I12" s="9">
        <f>(D12+E12+F12+G12+H12)*100/25</f>
        <v>75.8</v>
      </c>
    </row>
    <row r="13" spans="1:9" ht="24">
      <c r="A13" s="5">
        <v>10</v>
      </c>
      <c r="B13" s="35"/>
      <c r="C13" s="18" t="s">
        <v>17</v>
      </c>
      <c r="D13" s="10">
        <v>2.64</v>
      </c>
      <c r="E13" s="19">
        <v>3</v>
      </c>
      <c r="F13" s="10">
        <v>2</v>
      </c>
      <c r="G13" s="10">
        <v>3</v>
      </c>
      <c r="H13" s="10">
        <v>5</v>
      </c>
      <c r="I13" s="9">
        <f>(D13+E13+F13+G13+H13)*100/25</f>
        <v>62.56</v>
      </c>
    </row>
    <row r="14" spans="1:9">
      <c r="A14" s="5">
        <v>11</v>
      </c>
      <c r="B14" s="35"/>
      <c r="C14" s="18" t="s">
        <v>18</v>
      </c>
      <c r="D14" s="10">
        <v>2.73</v>
      </c>
      <c r="E14" s="19">
        <v>3</v>
      </c>
      <c r="F14" s="10">
        <v>2</v>
      </c>
      <c r="G14" s="10">
        <v>3</v>
      </c>
      <c r="H14" s="10">
        <v>3</v>
      </c>
      <c r="I14" s="9">
        <f>(D14+E14+F14+G14+H14)*100/25</f>
        <v>54.92</v>
      </c>
    </row>
    <row r="15" spans="1:9">
      <c r="A15" s="5">
        <v>12</v>
      </c>
      <c r="B15" s="35"/>
      <c r="C15" s="18" t="s">
        <v>19</v>
      </c>
      <c r="D15" s="10">
        <v>2.4300000000000002</v>
      </c>
      <c r="E15" s="19">
        <v>3</v>
      </c>
      <c r="F15" s="10">
        <v>2</v>
      </c>
      <c r="G15" s="10">
        <v>4</v>
      </c>
      <c r="H15" s="10">
        <v>2</v>
      </c>
      <c r="I15" s="9">
        <f>(D15+E15+F15+G15+H15)*100/25</f>
        <v>53.72</v>
      </c>
    </row>
    <row r="16" spans="1:9" ht="24">
      <c r="A16" s="5">
        <v>13</v>
      </c>
      <c r="B16" s="35"/>
      <c r="C16" s="18" t="s">
        <v>20</v>
      </c>
      <c r="D16" s="10">
        <v>2.59</v>
      </c>
      <c r="E16" s="21">
        <v>2</v>
      </c>
      <c r="F16" s="10">
        <v>1</v>
      </c>
      <c r="G16" s="10">
        <v>1</v>
      </c>
      <c r="H16" s="10">
        <v>4</v>
      </c>
      <c r="I16" s="9">
        <f>(D16+E16+F16+G16+H16)*100/20</f>
        <v>52.95</v>
      </c>
    </row>
    <row r="17" spans="1:115" ht="26.25" customHeight="1">
      <c r="A17" s="5">
        <v>14</v>
      </c>
      <c r="B17" s="35"/>
      <c r="C17" s="18" t="s">
        <v>21</v>
      </c>
      <c r="D17" s="10">
        <v>2.2599999999999998</v>
      </c>
      <c r="E17" s="22">
        <v>0</v>
      </c>
      <c r="F17" s="10">
        <v>1</v>
      </c>
      <c r="G17" s="10">
        <v>1</v>
      </c>
      <c r="H17" s="10">
        <v>1</v>
      </c>
      <c r="I17" s="9">
        <f>(D17+E17+F17+G17+H17)*100/25</f>
        <v>21.04</v>
      </c>
    </row>
    <row r="18" spans="1:115" ht="15.75" thickBot="1">
      <c r="A18" s="16"/>
      <c r="B18" s="17"/>
      <c r="C18" s="17"/>
      <c r="D18" s="17"/>
      <c r="E18" s="17"/>
      <c r="F18" s="17"/>
      <c r="G18" s="17"/>
      <c r="H18" s="17"/>
      <c r="I18" s="17"/>
    </row>
    <row r="19" spans="1:115" ht="64.5" customHeight="1">
      <c r="A19" s="1" t="s">
        <v>0</v>
      </c>
      <c r="B19" s="34" t="s">
        <v>40</v>
      </c>
      <c r="C19" s="2" t="s">
        <v>1</v>
      </c>
      <c r="D19" s="2" t="s">
        <v>2</v>
      </c>
      <c r="E19" s="3" t="s">
        <v>3</v>
      </c>
      <c r="F19" s="2" t="s">
        <v>4</v>
      </c>
      <c r="G19" s="4" t="s">
        <v>5</v>
      </c>
      <c r="H19" s="4" t="s">
        <v>6</v>
      </c>
      <c r="I19" s="4" t="s">
        <v>7</v>
      </c>
    </row>
    <row r="20" spans="1:115" ht="34.5" customHeight="1">
      <c r="A20" s="5">
        <v>15</v>
      </c>
      <c r="B20" s="36" t="s">
        <v>43</v>
      </c>
      <c r="C20" s="23" t="s">
        <v>22</v>
      </c>
      <c r="D20" s="10">
        <v>2.38</v>
      </c>
      <c r="E20" s="24">
        <v>5</v>
      </c>
      <c r="F20" s="10">
        <v>3</v>
      </c>
      <c r="G20" s="10">
        <v>5</v>
      </c>
      <c r="H20" s="10">
        <v>5</v>
      </c>
      <c r="I20" s="9">
        <f t="shared" ref="I20:I25" si="0">(D20+E20+F20+G20+H20)*100/25</f>
        <v>81.52</v>
      </c>
    </row>
    <row r="21" spans="1:115" ht="34.5" customHeight="1">
      <c r="A21" s="5">
        <v>16</v>
      </c>
      <c r="B21" s="37"/>
      <c r="C21" s="25" t="s">
        <v>23</v>
      </c>
      <c r="D21" s="10">
        <v>2.99</v>
      </c>
      <c r="E21" s="19">
        <v>4</v>
      </c>
      <c r="F21" s="10">
        <v>3</v>
      </c>
      <c r="G21" s="10">
        <v>5</v>
      </c>
      <c r="H21" s="10">
        <v>5</v>
      </c>
      <c r="I21" s="9">
        <f t="shared" si="0"/>
        <v>79.960000000000008</v>
      </c>
    </row>
    <row r="22" spans="1:115" ht="34.5" customHeight="1">
      <c r="A22" s="5">
        <v>17</v>
      </c>
      <c r="B22" s="37"/>
      <c r="C22" s="26" t="s">
        <v>24</v>
      </c>
      <c r="D22" s="10">
        <v>3.89</v>
      </c>
      <c r="E22" s="19">
        <v>2</v>
      </c>
      <c r="F22" s="10">
        <v>4</v>
      </c>
      <c r="G22" s="10">
        <v>5</v>
      </c>
      <c r="H22" s="10">
        <v>5</v>
      </c>
      <c r="I22" s="9">
        <f t="shared" si="0"/>
        <v>79.56</v>
      </c>
    </row>
    <row r="23" spans="1:115" ht="34.5" customHeight="1">
      <c r="A23" s="5">
        <v>18</v>
      </c>
      <c r="B23" s="37"/>
      <c r="C23" s="18" t="s">
        <v>25</v>
      </c>
      <c r="D23" s="10">
        <v>2.64</v>
      </c>
      <c r="E23" s="19">
        <v>4</v>
      </c>
      <c r="F23" s="10">
        <v>2</v>
      </c>
      <c r="G23" s="10">
        <v>5</v>
      </c>
      <c r="H23" s="10">
        <v>4</v>
      </c>
      <c r="I23" s="9">
        <f t="shared" si="0"/>
        <v>70.56</v>
      </c>
    </row>
    <row r="24" spans="1:115" ht="34.5" customHeight="1">
      <c r="A24" s="5">
        <v>19</v>
      </c>
      <c r="B24" s="37"/>
      <c r="C24" s="18" t="s">
        <v>26</v>
      </c>
      <c r="D24" s="10">
        <v>2.2000000000000002</v>
      </c>
      <c r="E24" s="19">
        <v>2</v>
      </c>
      <c r="F24" s="10">
        <v>4</v>
      </c>
      <c r="G24" s="10">
        <v>3</v>
      </c>
      <c r="H24" s="10">
        <v>3</v>
      </c>
      <c r="I24" s="9">
        <f t="shared" si="0"/>
        <v>56.8</v>
      </c>
    </row>
    <row r="25" spans="1:115" ht="34.5" customHeight="1">
      <c r="A25" s="5">
        <v>20</v>
      </c>
      <c r="B25" s="38"/>
      <c r="C25" s="18" t="s">
        <v>27</v>
      </c>
      <c r="D25" s="10">
        <v>2.2000000000000002</v>
      </c>
      <c r="E25" s="21">
        <v>0</v>
      </c>
      <c r="F25" s="10">
        <v>2</v>
      </c>
      <c r="G25" s="10">
        <v>5</v>
      </c>
      <c r="H25" s="10">
        <v>4</v>
      </c>
      <c r="I25" s="9">
        <f t="shared" si="0"/>
        <v>52.8</v>
      </c>
    </row>
    <row r="26" spans="1:115" s="28" customFormat="1" ht="15.75" thickBot="1">
      <c r="A26" s="16"/>
      <c r="B26" s="17"/>
      <c r="C26" s="17"/>
      <c r="D26" s="17"/>
      <c r="E26" s="17"/>
      <c r="F26" s="17"/>
      <c r="G26" s="17"/>
      <c r="H26" s="17"/>
      <c r="I26" s="1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</row>
    <row r="27" spans="1:115" ht="48">
      <c r="A27" s="1" t="s">
        <v>0</v>
      </c>
      <c r="B27" s="34" t="s">
        <v>40</v>
      </c>
      <c r="C27" s="2" t="s">
        <v>1</v>
      </c>
      <c r="D27" s="2" t="s">
        <v>2</v>
      </c>
      <c r="E27" s="3" t="s">
        <v>3</v>
      </c>
      <c r="F27" s="2" t="s">
        <v>4</v>
      </c>
      <c r="G27" s="4" t="s">
        <v>5</v>
      </c>
      <c r="H27" s="4" t="s">
        <v>6</v>
      </c>
      <c r="I27" s="4" t="s">
        <v>7</v>
      </c>
    </row>
    <row r="28" spans="1:115" ht="24.75" customHeight="1">
      <c r="A28" s="5">
        <v>21</v>
      </c>
      <c r="B28" s="39" t="s">
        <v>44</v>
      </c>
      <c r="C28" s="18" t="s">
        <v>28</v>
      </c>
      <c r="D28" s="29">
        <v>3.99</v>
      </c>
      <c r="E28" s="30">
        <v>5</v>
      </c>
      <c r="F28" s="30">
        <v>3</v>
      </c>
      <c r="G28" s="30">
        <v>5</v>
      </c>
      <c r="H28" s="30">
        <v>5</v>
      </c>
      <c r="I28" s="9">
        <f t="shared" ref="I28:I39" si="1">(D28+E28+F28+G28+H28)*100/25</f>
        <v>87.96</v>
      </c>
    </row>
    <row r="29" spans="1:115" ht="24.75" customHeight="1">
      <c r="A29" s="5">
        <v>22</v>
      </c>
      <c r="B29" s="40"/>
      <c r="C29" s="31" t="s">
        <v>29</v>
      </c>
      <c r="D29" s="10">
        <v>3.72</v>
      </c>
      <c r="E29" s="19">
        <v>2</v>
      </c>
      <c r="F29" s="13">
        <v>5</v>
      </c>
      <c r="G29" s="13">
        <v>5</v>
      </c>
      <c r="H29" s="10">
        <v>4</v>
      </c>
      <c r="I29" s="9">
        <f t="shared" si="1"/>
        <v>78.88</v>
      </c>
    </row>
    <row r="30" spans="1:115" ht="24.75" customHeight="1">
      <c r="A30" s="5">
        <v>23</v>
      </c>
      <c r="B30" s="40"/>
      <c r="C30" s="18" t="s">
        <v>30</v>
      </c>
      <c r="D30" s="10">
        <v>2.68</v>
      </c>
      <c r="E30" s="19">
        <v>3</v>
      </c>
      <c r="F30" s="13">
        <v>4</v>
      </c>
      <c r="G30" s="13">
        <v>4</v>
      </c>
      <c r="H30" s="10">
        <v>5</v>
      </c>
      <c r="I30" s="9">
        <f t="shared" si="1"/>
        <v>74.72</v>
      </c>
    </row>
    <row r="31" spans="1:115" ht="24.75" customHeight="1">
      <c r="A31" s="5">
        <v>24</v>
      </c>
      <c r="B31" s="40"/>
      <c r="C31" s="18" t="s">
        <v>31</v>
      </c>
      <c r="D31" s="29">
        <v>3.22</v>
      </c>
      <c r="E31" s="30">
        <v>2</v>
      </c>
      <c r="F31" s="30">
        <v>4</v>
      </c>
      <c r="G31" s="30">
        <v>5</v>
      </c>
      <c r="H31" s="30">
        <v>4</v>
      </c>
      <c r="I31" s="9">
        <f t="shared" si="1"/>
        <v>72.88</v>
      </c>
    </row>
    <row r="32" spans="1:115" ht="24.75" customHeight="1">
      <c r="A32" s="5">
        <v>25</v>
      </c>
      <c r="B32" s="40"/>
      <c r="C32" s="18" t="s">
        <v>32</v>
      </c>
      <c r="D32" s="29">
        <v>2.19</v>
      </c>
      <c r="E32" s="19">
        <v>3</v>
      </c>
      <c r="F32" s="30">
        <v>4</v>
      </c>
      <c r="G32" s="30">
        <v>5</v>
      </c>
      <c r="H32" s="30">
        <v>4</v>
      </c>
      <c r="I32" s="9">
        <f t="shared" si="1"/>
        <v>72.759999999999991</v>
      </c>
    </row>
    <row r="33" spans="1:9" ht="15" customHeight="1">
      <c r="A33" s="32">
        <v>26</v>
      </c>
      <c r="B33" s="40"/>
      <c r="C33" s="18" t="s">
        <v>33</v>
      </c>
      <c r="D33" s="10">
        <v>2</v>
      </c>
      <c r="E33" s="19">
        <v>3</v>
      </c>
      <c r="F33" s="13">
        <v>3</v>
      </c>
      <c r="G33" s="13">
        <v>5</v>
      </c>
      <c r="H33" s="10">
        <v>5</v>
      </c>
      <c r="I33" s="9">
        <f t="shared" si="1"/>
        <v>72</v>
      </c>
    </row>
    <row r="34" spans="1:9" ht="15" customHeight="1">
      <c r="A34" s="32">
        <v>27</v>
      </c>
      <c r="B34" s="40"/>
      <c r="C34" s="18" t="s">
        <v>34</v>
      </c>
      <c r="D34" s="29">
        <v>2.85</v>
      </c>
      <c r="E34" s="30">
        <v>3</v>
      </c>
      <c r="F34" s="30">
        <v>3</v>
      </c>
      <c r="G34" s="30">
        <v>5</v>
      </c>
      <c r="H34" s="30">
        <v>4</v>
      </c>
      <c r="I34" s="9">
        <f t="shared" si="1"/>
        <v>71.400000000000006</v>
      </c>
    </row>
    <row r="35" spans="1:9" ht="15" customHeight="1">
      <c r="A35" s="32">
        <v>28</v>
      </c>
      <c r="B35" s="40"/>
      <c r="C35" s="18" t="s">
        <v>35</v>
      </c>
      <c r="D35" s="10">
        <v>2.71</v>
      </c>
      <c r="E35" s="19">
        <v>3</v>
      </c>
      <c r="F35" s="13">
        <v>4</v>
      </c>
      <c r="G35" s="13">
        <v>4</v>
      </c>
      <c r="H35" s="10">
        <v>3</v>
      </c>
      <c r="I35" s="9">
        <f t="shared" si="1"/>
        <v>66.84</v>
      </c>
    </row>
    <row r="36" spans="1:9" ht="15" customHeight="1">
      <c r="A36" s="32">
        <v>30</v>
      </c>
      <c r="B36" s="40"/>
      <c r="C36" s="18" t="s">
        <v>36</v>
      </c>
      <c r="D36" s="29">
        <v>2.52</v>
      </c>
      <c r="E36" s="30">
        <v>3</v>
      </c>
      <c r="F36" s="30">
        <v>2</v>
      </c>
      <c r="G36" s="30">
        <v>4</v>
      </c>
      <c r="H36" s="30">
        <v>5</v>
      </c>
      <c r="I36" s="9">
        <f t="shared" si="1"/>
        <v>66.08</v>
      </c>
    </row>
    <row r="37" spans="1:9" ht="15" customHeight="1">
      <c r="A37" s="32">
        <v>31</v>
      </c>
      <c r="B37" s="40"/>
      <c r="C37" s="18" t="s">
        <v>37</v>
      </c>
      <c r="D37" s="29">
        <v>2.78</v>
      </c>
      <c r="E37" s="21">
        <v>0</v>
      </c>
      <c r="F37" s="30">
        <v>3</v>
      </c>
      <c r="G37" s="30">
        <v>5</v>
      </c>
      <c r="H37" s="30">
        <v>5</v>
      </c>
      <c r="I37" s="9">
        <f t="shared" si="1"/>
        <v>63.12</v>
      </c>
    </row>
    <row r="38" spans="1:9" ht="15" customHeight="1">
      <c r="A38" s="32">
        <v>32</v>
      </c>
      <c r="B38" s="40"/>
      <c r="C38" s="33" t="s">
        <v>38</v>
      </c>
      <c r="D38" s="10">
        <v>1.36</v>
      </c>
      <c r="E38" s="19">
        <v>2</v>
      </c>
      <c r="F38" s="13">
        <v>2</v>
      </c>
      <c r="G38" s="13">
        <v>5</v>
      </c>
      <c r="H38" s="10">
        <v>5</v>
      </c>
      <c r="I38" s="9">
        <f t="shared" si="1"/>
        <v>61.44</v>
      </c>
    </row>
    <row r="39" spans="1:9" ht="15" customHeight="1">
      <c r="A39" s="32">
        <v>33</v>
      </c>
      <c r="B39" s="41"/>
      <c r="C39" s="18" t="s">
        <v>39</v>
      </c>
      <c r="D39" s="29">
        <v>2.37</v>
      </c>
      <c r="E39" s="30">
        <v>2</v>
      </c>
      <c r="F39" s="30">
        <v>1</v>
      </c>
      <c r="G39" s="30">
        <v>4</v>
      </c>
      <c r="H39" s="30">
        <v>4</v>
      </c>
      <c r="I39" s="9">
        <f t="shared" si="1"/>
        <v>53.48</v>
      </c>
    </row>
  </sheetData>
  <mergeCells count="7">
    <mergeCell ref="B28:B39"/>
    <mergeCell ref="A7:I7"/>
    <mergeCell ref="A18:I18"/>
    <mergeCell ref="A26:I26"/>
    <mergeCell ref="B2:B6"/>
    <mergeCell ref="B9:B17"/>
    <mergeCell ref="B20:B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 2018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2019-07-10T10:15:41Z</dcterms:modified>
</cp:coreProperties>
</file>