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1355" windowHeight="4815" activeTab="1"/>
  </bookViews>
  <sheets>
    <sheet name="Лист1" sheetId="4" r:id="rId1"/>
    <sheet name="Раздел 1" sheetId="5" r:id="rId2"/>
    <sheet name="Раздел 2" sheetId="6" r:id="rId3"/>
    <sheet name="Раздел 3" sheetId="7" r:id="rId4"/>
  </sheets>
  <calcPr calcId="145621"/>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3" s="1"/>
  <c r="E32"/>
  <c r="E31"/>
  <c r="E30"/>
  <c r="E29"/>
  <c r="E28"/>
  <c r="E27"/>
  <c r="E26"/>
  <c r="E25"/>
  <c r="E24"/>
  <c r="E23"/>
  <c r="E22"/>
  <c r="E21"/>
  <c r="E20"/>
  <c r="E19"/>
  <c r="E18"/>
  <c r="E17"/>
  <c r="E16"/>
  <c r="E15"/>
  <c r="G14"/>
  <c r="F14"/>
  <c r="E13"/>
  <c r="E12"/>
  <c r="E11"/>
  <c r="E10"/>
  <c r="E9"/>
  <c r="G8"/>
  <c r="F8"/>
  <c r="E8" s="1"/>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14" i="6" l="1"/>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<sst xmlns="http://schemas.openxmlformats.org/spreadsheetml/2006/main" count="159" uniqueCount="82">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</sst>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1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tabSelected="1" workbookViewId="0">
      <selection activeCell="B16" sqref="B16"/>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507</v>
      </c>
    </row>
    <row r="5" spans="1:5" ht="27" thickBot="1">
      <c r="A5" s="7" t="s">
        <v>81</v>
      </c>
      <c r="B5" s="26">
        <f>B4+1</f>
        <v>2</v>
      </c>
      <c r="C5" s="19" t="s">
        <v>3</v>
      </c>
      <c r="D5" s="19">
        <v>642</v>
      </c>
      <c r="E5" s="31">
        <f>E6+E7+SUM(E12:E14)</f>
        <v>311</v>
      </c>
    </row>
    <row r="6" spans="1:5" ht="15.75" thickBot="1">
      <c r="A6" s="4" t="s">
        <v>4</v>
      </c>
      <c r="B6" s="26">
        <f t="shared" ref="B6:B18" si="0">B5+1</f>
        <v>3</v>
      </c>
      <c r="C6" s="19" t="s">
        <v>3</v>
      </c>
      <c r="D6" s="19">
        <v>642</v>
      </c>
      <c r="E6" s="29">
        <v>92</v>
      </c>
    </row>
    <row r="7" spans="1:5" ht="27" thickBot="1">
      <c r="A7" s="4" t="s">
        <v>5</v>
      </c>
      <c r="B7" s="26">
        <f t="shared" si="0"/>
        <v>4</v>
      </c>
      <c r="C7" s="19" t="s">
        <v>3</v>
      </c>
      <c r="D7" s="19">
        <v>642</v>
      </c>
      <c r="E7" s="29">
        <v>219</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30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8</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133</v>
      </c>
    </row>
    <row r="18" spans="1:5" ht="15.75" thickBot="1">
      <c r="A18" s="7" t="s">
        <v>14</v>
      </c>
      <c r="B18" s="11">
        <f t="shared" si="0"/>
        <v>15</v>
      </c>
      <c r="C18" s="19" t="s">
        <v>3</v>
      </c>
      <c r="D18" s="2">
        <v>642</v>
      </c>
      <c r="E18" s="29">
        <v>374</v>
      </c>
    </row>
  </sheetData>
  <sheetProtection password="CE28" sheet="1" objects="1" scenarios="1"/>
  <mergeCells count="1">
    <mergeCell ref="A1:E1"/>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G38"/>
  <sheetViews>
    <sheetView workbookViewId="0">
      <selection activeCell="F26" sqref="F26"/>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95</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206</v>
      </c>
      <c r="F7" s="29">
        <v>41</v>
      </c>
      <c r="G7" s="29">
        <v>165</v>
      </c>
    </row>
    <row r="8" spans="1:7" ht="15.75" thickBot="1">
      <c r="A8" s="7" t="s">
        <v>79</v>
      </c>
      <c r="B8" s="28">
        <f t="shared" si="0"/>
        <v>20</v>
      </c>
      <c r="C8" s="19" t="s">
        <v>3</v>
      </c>
      <c r="D8" s="26">
        <v>642</v>
      </c>
      <c r="E8" s="24">
        <f>F8+G8</f>
        <v>240</v>
      </c>
      <c r="F8" s="24">
        <f>SUM(F9:F11)</f>
        <v>75</v>
      </c>
      <c r="G8" s="24">
        <f>SUM( G9:G11)</f>
        <v>165</v>
      </c>
    </row>
    <row r="9" spans="1:7" ht="15.75" thickBot="1">
      <c r="A9" s="4" t="s">
        <v>25</v>
      </c>
      <c r="B9" s="28">
        <f t="shared" si="0"/>
        <v>21</v>
      </c>
      <c r="C9" s="19" t="s">
        <v>3</v>
      </c>
      <c r="D9" s="26">
        <v>642</v>
      </c>
      <c r="E9" s="25">
        <f>F9+G9</f>
        <v>213</v>
      </c>
      <c r="F9" s="29">
        <v>75</v>
      </c>
      <c r="G9" s="29">
        <v>138</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27</v>
      </c>
      <c r="F11" s="29">
        <v>0</v>
      </c>
      <c r="G11" s="29">
        <v>27</v>
      </c>
    </row>
    <row r="12" spans="1:7" ht="27" thickBot="1">
      <c r="A12" s="7" t="s">
        <v>28</v>
      </c>
      <c r="B12" s="28">
        <f t="shared" si="0"/>
        <v>24</v>
      </c>
      <c r="C12" s="19" t="s">
        <v>3</v>
      </c>
      <c r="D12" s="26">
        <v>642</v>
      </c>
      <c r="E12" s="25">
        <f t="shared" si="1"/>
        <v>76</v>
      </c>
      <c r="F12" s="29">
        <v>41</v>
      </c>
      <c r="G12" s="29">
        <v>35</v>
      </c>
    </row>
    <row r="13" spans="1:7" ht="27" thickBot="1">
      <c r="A13" s="7" t="s">
        <v>29</v>
      </c>
      <c r="B13" s="28">
        <f t="shared" si="0"/>
        <v>25</v>
      </c>
      <c r="C13" s="19" t="s">
        <v>3</v>
      </c>
      <c r="D13" s="26">
        <v>642</v>
      </c>
      <c r="E13" s="25">
        <f t="shared" si="1"/>
        <v>53</v>
      </c>
      <c r="F13" s="29">
        <v>25</v>
      </c>
      <c r="G13" s="29">
        <v>28</v>
      </c>
    </row>
    <row r="14" spans="1:7" ht="27" thickBot="1">
      <c r="A14" s="7" t="s">
        <v>80</v>
      </c>
      <c r="B14" s="28">
        <f t="shared" si="0"/>
        <v>26</v>
      </c>
      <c r="C14" s="19" t="s">
        <v>3</v>
      </c>
      <c r="D14" s="26">
        <v>642</v>
      </c>
      <c r="E14" s="24">
        <f>F14+G14</f>
        <v>66</v>
      </c>
      <c r="F14" s="24">
        <f>SUM(F15:F22)</f>
        <v>37</v>
      </c>
      <c r="G14" s="25">
        <f>SUM(G15:G22)</f>
        <v>29</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11</v>
      </c>
      <c r="F21" s="29">
        <v>10</v>
      </c>
      <c r="G21" s="29">
        <v>1</v>
      </c>
    </row>
    <row r="22" spans="1:7" ht="15.75" thickBot="1">
      <c r="A22" s="4" t="s">
        <v>37</v>
      </c>
      <c r="B22" s="28">
        <f t="shared" si="0"/>
        <v>34</v>
      </c>
      <c r="C22" s="19" t="s">
        <v>3</v>
      </c>
      <c r="D22" s="26">
        <v>642</v>
      </c>
      <c r="E22" s="25">
        <f t="shared" si="2"/>
        <v>55</v>
      </c>
      <c r="F22" s="29">
        <v>27</v>
      </c>
      <c r="G22" s="29">
        <v>28</v>
      </c>
    </row>
    <row r="23" spans="1:7" ht="15.75" thickBot="1">
      <c r="A23" s="5" t="s">
        <v>38</v>
      </c>
      <c r="B23" s="28">
        <f t="shared" si="0"/>
        <v>35</v>
      </c>
      <c r="C23" s="19" t="s">
        <v>3</v>
      </c>
      <c r="D23" s="26">
        <v>642</v>
      </c>
      <c r="E23" s="25">
        <f t="shared" si="2"/>
        <v>27</v>
      </c>
      <c r="F23" s="29">
        <v>16</v>
      </c>
      <c r="G23" s="29">
        <v>11</v>
      </c>
    </row>
    <row r="24" spans="1:7" ht="15.75" thickBot="1">
      <c r="A24" s="5" t="s">
        <v>39</v>
      </c>
      <c r="B24" s="28">
        <f t="shared" si="0"/>
        <v>36</v>
      </c>
      <c r="C24" s="19" t="s">
        <v>3</v>
      </c>
      <c r="D24" s="26">
        <v>642</v>
      </c>
      <c r="E24" s="25">
        <f t="shared" si="2"/>
        <v>1</v>
      </c>
      <c r="F24" s="29">
        <v>1</v>
      </c>
      <c r="G24" s="29">
        <v>0</v>
      </c>
    </row>
    <row r="25" spans="1:7" ht="15.75" thickBot="1">
      <c r="A25" s="5" t="s">
        <v>40</v>
      </c>
      <c r="B25" s="28">
        <f t="shared" si="0"/>
        <v>37</v>
      </c>
      <c r="C25" s="19" t="s">
        <v>3</v>
      </c>
      <c r="D25" s="26">
        <v>642</v>
      </c>
      <c r="E25" s="25">
        <f t="shared" si="2"/>
        <v>27</v>
      </c>
      <c r="F25" s="29">
        <v>8</v>
      </c>
      <c r="G25" s="29">
        <v>19</v>
      </c>
    </row>
    <row r="26" spans="1:7" ht="15.75" thickBot="1">
      <c r="A26" s="7" t="s">
        <v>41</v>
      </c>
      <c r="B26" s="28">
        <f t="shared" si="0"/>
        <v>38</v>
      </c>
      <c r="C26" s="19" t="s">
        <v>42</v>
      </c>
      <c r="D26" s="26">
        <v>384</v>
      </c>
      <c r="E26" s="25">
        <f t="shared" si="2"/>
        <v>952.1</v>
      </c>
      <c r="F26" s="29">
        <v>195.6</v>
      </c>
      <c r="G26" s="29">
        <v>756.5</v>
      </c>
    </row>
    <row r="27" spans="1:7" ht="15.75" thickBot="1">
      <c r="A27" s="6" t="s">
        <v>38</v>
      </c>
      <c r="B27" s="28">
        <f t="shared" si="0"/>
        <v>39</v>
      </c>
      <c r="C27" s="19" t="s">
        <v>42</v>
      </c>
      <c r="D27" s="26">
        <v>384</v>
      </c>
      <c r="E27" s="25">
        <f t="shared" si="2"/>
        <v>97</v>
      </c>
      <c r="F27" s="29">
        <v>83</v>
      </c>
      <c r="G27" s="29">
        <v>14</v>
      </c>
    </row>
    <row r="28" spans="1:7" ht="15.75" thickBot="1">
      <c r="A28" s="6" t="s">
        <v>39</v>
      </c>
      <c r="B28" s="28">
        <f t="shared" si="0"/>
        <v>40</v>
      </c>
      <c r="C28" s="19" t="s">
        <v>42</v>
      </c>
      <c r="D28" s="26">
        <v>384</v>
      </c>
      <c r="E28" s="25">
        <f t="shared" si="2"/>
        <v>0.6</v>
      </c>
      <c r="F28" s="29">
        <v>0.6</v>
      </c>
      <c r="G28" s="29">
        <v>0</v>
      </c>
    </row>
    <row r="29" spans="1:7" ht="15.75" thickBot="1">
      <c r="A29" s="6" t="s">
        <v>40</v>
      </c>
      <c r="B29" s="28">
        <f t="shared" si="0"/>
        <v>41</v>
      </c>
      <c r="C29" s="19" t="s">
        <v>42</v>
      </c>
      <c r="D29" s="26">
        <v>384</v>
      </c>
      <c r="E29" s="25">
        <f t="shared" si="2"/>
        <v>770.5</v>
      </c>
      <c r="F29" s="29">
        <v>112</v>
      </c>
      <c r="G29" s="29">
        <v>658.5</v>
      </c>
    </row>
    <row r="30" spans="1:7" ht="15.75" thickBot="1">
      <c r="A30" s="7" t="s">
        <v>43</v>
      </c>
      <c r="B30" s="28">
        <f t="shared" si="0"/>
        <v>42</v>
      </c>
      <c r="C30" s="19" t="s">
        <v>42</v>
      </c>
      <c r="D30" s="26">
        <v>384</v>
      </c>
      <c r="E30" s="25">
        <f t="shared" si="2"/>
        <v>170</v>
      </c>
      <c r="F30" s="29">
        <v>167</v>
      </c>
      <c r="G30" s="29">
        <v>3</v>
      </c>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7"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 t="shared" si="3"/>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E19"/>
  <sheetViews>
    <sheetView workbookViewId="0">
      <selection activeCell="E24" sqref="E24"/>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6000</v>
      </c>
    </row>
    <row r="4" spans="1:5" ht="27" thickBot="1">
      <c r="A4" s="7" t="s">
        <v>51</v>
      </c>
      <c r="B4" s="27">
        <f>B3+1</f>
        <v>51</v>
      </c>
      <c r="C4" s="19" t="s">
        <v>3</v>
      </c>
      <c r="D4" s="27">
        <v>642</v>
      </c>
      <c r="E4" s="29">
        <v>281</v>
      </c>
    </row>
    <row r="5" spans="1:5" ht="15.75" thickBot="1">
      <c r="A5" s="7" t="s">
        <v>52</v>
      </c>
      <c r="B5" s="27">
        <f t="shared" ref="B5:B19" si="0">B4+1</f>
        <v>52</v>
      </c>
      <c r="C5" s="19" t="s">
        <v>3</v>
      </c>
      <c r="D5" s="27">
        <v>642</v>
      </c>
      <c r="E5" s="29">
        <v>303</v>
      </c>
    </row>
    <row r="6" spans="1:5" ht="31.5" customHeight="1" thickBot="1">
      <c r="A6" s="18" t="s">
        <v>53</v>
      </c>
      <c r="B6" s="27">
        <f t="shared" si="0"/>
        <v>53</v>
      </c>
      <c r="C6" s="19" t="s">
        <v>3</v>
      </c>
      <c r="D6" s="27">
        <v>642</v>
      </c>
      <c r="E6" s="29">
        <v>92</v>
      </c>
    </row>
    <row r="7" spans="1:5" ht="15.75" thickBot="1">
      <c r="A7" s="7" t="s">
        <v>54</v>
      </c>
      <c r="B7" s="27">
        <f t="shared" si="0"/>
        <v>54</v>
      </c>
      <c r="C7" s="19" t="s">
        <v>3</v>
      </c>
      <c r="D7" s="27">
        <v>642</v>
      </c>
      <c r="E7" s="29">
        <v>1</v>
      </c>
    </row>
    <row r="8" spans="1:5" ht="15.75" thickBot="1">
      <c r="A8" s="4" t="s">
        <v>55</v>
      </c>
      <c r="B8" s="27">
        <f t="shared" si="0"/>
        <v>55</v>
      </c>
      <c r="C8" s="19" t="s">
        <v>3</v>
      </c>
      <c r="D8" s="27">
        <v>642</v>
      </c>
      <c r="E8" s="29">
        <v>1</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22</v>
      </c>
    </row>
    <row r="13" spans="1:5" ht="15.75" thickBot="1">
      <c r="A13" s="4" t="s">
        <v>60</v>
      </c>
      <c r="B13" s="27">
        <f t="shared" si="0"/>
        <v>60</v>
      </c>
      <c r="C13" s="19" t="s">
        <v>3</v>
      </c>
      <c r="D13" s="27">
        <v>642</v>
      </c>
      <c r="E13" s="29">
        <v>22</v>
      </c>
    </row>
    <row r="14" spans="1:5" ht="27" thickBot="1">
      <c r="A14" s="7" t="s">
        <v>61</v>
      </c>
      <c r="B14" s="27">
        <f t="shared" si="0"/>
        <v>61</v>
      </c>
      <c r="C14" s="19" t="s">
        <v>77</v>
      </c>
      <c r="D14" s="27">
        <v>384</v>
      </c>
      <c r="E14" s="29">
        <v>7155.11</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kuzminail</cp:lastModifiedBy>
  <cp:lastPrinted>2015-02-11T12:06:14Z</cp:lastPrinted>
  <dcterms:created xsi:type="dcterms:W3CDTF">2012-01-23T13:34:39Z</dcterms:created>
  <dcterms:modified xsi:type="dcterms:W3CDTF">2015-02-13T09:21:35Z</dcterms:modified>
</cp:coreProperties>
</file>