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.3" sheetId="1" r:id="rId1"/>
  </sheets>
  <definedNames>
    <definedName name="_xlnm.Print_Area" localSheetId="0">'Прил.3'!$A$1:$H$24</definedName>
  </definedNames>
  <calcPr fullCalcOnLoad="1"/>
</workbook>
</file>

<file path=xl/sharedStrings.xml><?xml version="1.0" encoding="utf-8"?>
<sst xmlns="http://schemas.openxmlformats.org/spreadsheetml/2006/main" count="22" uniqueCount="19">
  <si>
    <t>ПРОГРАММА</t>
  </si>
  <si>
    <t>тыс. рублей</t>
  </si>
  <si>
    <t>Внутренние заимствования</t>
  </si>
  <si>
    <t>Изменения</t>
  </si>
  <si>
    <t>Кредиты кредитных организаций</t>
  </si>
  <si>
    <t>Привлечение кредитов от кредитных организаций</t>
  </si>
  <si>
    <t>ВСЕГО ПО ПРОГРАММЕ</t>
  </si>
  <si>
    <t>Погашение бюджетных кредитов</t>
  </si>
  <si>
    <t>Погашение кредитов, предоставленных кредитными организациями</t>
  </si>
  <si>
    <t>Бюджетные кредиты от других бюджетов бюджетной системы Российской Федерации</t>
  </si>
  <si>
    <t>Приложение 9</t>
  </si>
  <si>
    <t>внутренних заимствований на 2014 год</t>
  </si>
  <si>
    <t>Решение ЧГД от 10.12.2013 № 234</t>
  </si>
  <si>
    <t>Решение ЧГД от 25.02.2014 № 19</t>
  </si>
  <si>
    <t>Приложение  3</t>
  </si>
  <si>
    <t>Решение ЧГД от 28.04.2014 № 78</t>
  </si>
  <si>
    <t>Сумма</t>
  </si>
  <si>
    <t>к решению Череповецкой городской Думы от 02.06.2014 № 112</t>
  </si>
  <si>
    <t>к решению Череповецкой городской Думы от 10.12.2013 № 234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</si>
</sst>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4"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24" borderId="1" applyNumberFormat="0" applyAlignment="0" applyProtection="0"/>
    <xf numFmtId="0" fontId="23" fillId="25" borderId="2" applyNumberFormat="0" applyAlignment="0" applyProtection="0"/>
    <xf numFmtId="0" fontId="24" fillId="25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6" borderId="7" applyNumberFormat="0" applyAlignment="0" applyProtection="0"/>
    <xf numFmtId="0" fontId="1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30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14" fontId="1" fillId="0" borderId="0" xfId="0" applyNumberFormat="1" applyFont="1" applyFill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3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2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view="pageBreakPreview" zoomScaleSheetLayoutView="100" zoomScalePageLayoutView="0" workbookViewId="0" topLeftCell="A1">
      <selection activeCell="A14" sqref="A14:B14"/>
    </sheetView>
  </sheetViews>
  <sheetFormatPr defaultColWidth="9.140625" defaultRowHeight="12.75"/>
  <cols>
    <col min="1" max="1" width="58.7109375" style="2" customWidth="1"/>
    <col min="2" max="2" width="22.421875" style="2" hidden="1" customWidth="1"/>
    <col min="3" max="3" width="14.00390625" style="2" hidden="1" customWidth="1"/>
    <col min="4" max="4" width="17.7109375" style="2" hidden="1" customWidth="1"/>
    <col min="5" max="5" width="13.421875" style="2" hidden="1" customWidth="1"/>
    <col min="6" max="6" width="22.57421875" style="2" hidden="1" customWidth="1"/>
    <col min="7" max="7" width="12.140625" style="2" hidden="1" customWidth="1"/>
    <col min="8" max="8" width="27.421875" style="2" customWidth="1"/>
    <col min="9" max="16384" width="9.140625" style="2" customWidth="1"/>
  </cols>
  <sheetData>
    <row r="1" spans="2:8" ht="16.5">
      <c r="B1" s="18"/>
      <c r="C1" s="18"/>
      <c r="D1" s="18"/>
      <c r="F1" s="20" t="s">
        <v>14</v>
      </c>
      <c r="G1" s="20"/>
      <c r="H1" s="20"/>
    </row>
    <row r="2" spans="1:8" ht="16.5">
      <c r="A2" s="19" t="s">
        <v>17</v>
      </c>
      <c r="B2" s="19"/>
      <c r="C2" s="19"/>
      <c r="D2" s="19"/>
      <c r="E2" s="19"/>
      <c r="F2" s="19"/>
      <c r="G2" s="19"/>
      <c r="H2" s="19"/>
    </row>
    <row r="3" spans="2:8" ht="16.5" hidden="1">
      <c r="B3" s="17"/>
      <c r="C3" s="17"/>
      <c r="D3" s="17"/>
      <c r="F3" s="17"/>
      <c r="G3" s="17"/>
      <c r="H3" s="17"/>
    </row>
    <row r="4" spans="2:8" ht="16.5" hidden="1">
      <c r="B4" s="17"/>
      <c r="C4" s="17"/>
      <c r="D4" s="17"/>
      <c r="F4" s="17"/>
      <c r="G4" s="17"/>
      <c r="H4" s="17"/>
    </row>
    <row r="5" spans="2:8" ht="16.5" hidden="1">
      <c r="B5" s="9"/>
      <c r="C5" s="9"/>
      <c r="D5" s="9"/>
      <c r="F5" s="9"/>
      <c r="G5" s="9"/>
      <c r="H5" s="9"/>
    </row>
    <row r="6" spans="2:8" ht="16.5">
      <c r="B6" s="18"/>
      <c r="C6" s="18"/>
      <c r="D6" s="18"/>
      <c r="F6" s="18" t="s">
        <v>10</v>
      </c>
      <c r="G6" s="18"/>
      <c r="H6" s="18"/>
    </row>
    <row r="7" spans="1:8" ht="16.5">
      <c r="A7" s="19" t="s">
        <v>18</v>
      </c>
      <c r="B7" s="19"/>
      <c r="C7" s="19"/>
      <c r="D7" s="19"/>
      <c r="E7" s="19"/>
      <c r="F7" s="19"/>
      <c r="G7" s="19"/>
      <c r="H7" s="19"/>
    </row>
    <row r="8" spans="2:8" ht="16.5" hidden="1">
      <c r="B8" s="17"/>
      <c r="C8" s="17"/>
      <c r="D8" s="17"/>
      <c r="F8" s="17"/>
      <c r="G8" s="17"/>
      <c r="H8" s="17"/>
    </row>
    <row r="9" spans="2:8" ht="16.5" hidden="1">
      <c r="B9" s="17"/>
      <c r="C9" s="17"/>
      <c r="D9" s="17"/>
      <c r="F9" s="17"/>
      <c r="G9" s="17"/>
      <c r="H9" s="17"/>
    </row>
    <row r="10" ht="16.5" hidden="1"/>
    <row r="11" ht="16.5" hidden="1"/>
    <row r="13" spans="1:4" ht="16.5">
      <c r="A13" s="16" t="s">
        <v>0</v>
      </c>
      <c r="B13" s="16"/>
      <c r="C13" s="1"/>
      <c r="D13" s="1"/>
    </row>
    <row r="14" spans="1:4" ht="16.5">
      <c r="A14" s="16" t="s">
        <v>11</v>
      </c>
      <c r="B14" s="16"/>
      <c r="C14" s="1"/>
      <c r="D14" s="1"/>
    </row>
    <row r="15" spans="1:2" ht="16.5">
      <c r="A15" s="1"/>
      <c r="B15" s="1"/>
    </row>
    <row r="16" spans="2:8" ht="16.5">
      <c r="B16" s="3"/>
      <c r="D16" s="3"/>
      <c r="F16" s="3" t="s">
        <v>1</v>
      </c>
      <c r="H16" s="10" t="s">
        <v>1</v>
      </c>
    </row>
    <row r="17" spans="1:8" ht="16.5" customHeight="1">
      <c r="A17" s="11" t="s">
        <v>2</v>
      </c>
      <c r="B17" s="14" t="s">
        <v>12</v>
      </c>
      <c r="C17" s="11" t="s">
        <v>3</v>
      </c>
      <c r="D17" s="14" t="s">
        <v>13</v>
      </c>
      <c r="E17" s="11" t="s">
        <v>3</v>
      </c>
      <c r="F17" s="14" t="s">
        <v>15</v>
      </c>
      <c r="G17" s="11" t="s">
        <v>3</v>
      </c>
      <c r="H17" s="12" t="s">
        <v>16</v>
      </c>
    </row>
    <row r="18" spans="1:8" ht="16.5">
      <c r="A18" s="11"/>
      <c r="B18" s="15"/>
      <c r="C18" s="13"/>
      <c r="D18" s="15"/>
      <c r="E18" s="13"/>
      <c r="F18" s="15"/>
      <c r="G18" s="11"/>
      <c r="H18" s="12"/>
    </row>
    <row r="19" spans="1:8" ht="16.5">
      <c r="A19" s="5" t="s">
        <v>4</v>
      </c>
      <c r="B19" s="7">
        <f>SUM(B20,B21)</f>
        <v>322663.5</v>
      </c>
      <c r="C19" s="7">
        <f>SUM(C20,C21)</f>
        <v>-1213.3</v>
      </c>
      <c r="D19" s="7">
        <f aca="true" t="shared" si="0" ref="D19:D24">B19+C19</f>
        <v>321450.2</v>
      </c>
      <c r="E19" s="7">
        <f>SUM(E20,E21)</f>
        <v>-4935.1</v>
      </c>
      <c r="F19" s="7">
        <f aca="true" t="shared" si="1" ref="F19:F24">D19+E19</f>
        <v>316515.10000000003</v>
      </c>
      <c r="G19" s="7">
        <f>SUM(G20,G21)</f>
        <v>-1072</v>
      </c>
      <c r="H19" s="7">
        <f aca="true" t="shared" si="2" ref="H19:H24">F19+G19</f>
        <v>315443.10000000003</v>
      </c>
    </row>
    <row r="20" spans="1:8" ht="16.5">
      <c r="A20" s="5" t="s">
        <v>5</v>
      </c>
      <c r="B20" s="7">
        <v>772663.5</v>
      </c>
      <c r="C20" s="7">
        <v>-1213.3</v>
      </c>
      <c r="D20" s="7">
        <f t="shared" si="0"/>
        <v>771450.2</v>
      </c>
      <c r="E20" s="7">
        <v>-4935.1</v>
      </c>
      <c r="F20" s="7">
        <f t="shared" si="1"/>
        <v>766515.1</v>
      </c>
      <c r="G20" s="7">
        <v>300000</v>
      </c>
      <c r="H20" s="7">
        <f t="shared" si="2"/>
        <v>1066515.1</v>
      </c>
    </row>
    <row r="21" spans="1:8" ht="33">
      <c r="A21" s="6" t="s">
        <v>8</v>
      </c>
      <c r="B21" s="7">
        <v>-450000</v>
      </c>
      <c r="C21" s="7"/>
      <c r="D21" s="7">
        <f t="shared" si="0"/>
        <v>-450000</v>
      </c>
      <c r="E21" s="7"/>
      <c r="F21" s="7">
        <f t="shared" si="1"/>
        <v>-450000</v>
      </c>
      <c r="G21" s="7">
        <f>-300000-1072</f>
        <v>-301072</v>
      </c>
      <c r="H21" s="7">
        <f t="shared" si="2"/>
        <v>-751072</v>
      </c>
    </row>
    <row r="22" spans="1:8" ht="33">
      <c r="A22" s="6" t="s">
        <v>9</v>
      </c>
      <c r="B22" s="7">
        <f>SUM(B23)</f>
        <v>-41731</v>
      </c>
      <c r="C22" s="7"/>
      <c r="D22" s="7">
        <f t="shared" si="0"/>
        <v>-41731</v>
      </c>
      <c r="E22" s="7"/>
      <c r="F22" s="7">
        <f t="shared" si="1"/>
        <v>-41731</v>
      </c>
      <c r="G22" s="7"/>
      <c r="H22" s="7">
        <f t="shared" si="2"/>
        <v>-41731</v>
      </c>
    </row>
    <row r="23" spans="1:8" ht="16.5">
      <c r="A23" s="6" t="s">
        <v>7</v>
      </c>
      <c r="B23" s="8">
        <v>-41731</v>
      </c>
      <c r="C23" s="7"/>
      <c r="D23" s="7">
        <f t="shared" si="0"/>
        <v>-41731</v>
      </c>
      <c r="E23" s="7"/>
      <c r="F23" s="7">
        <f t="shared" si="1"/>
        <v>-41731</v>
      </c>
      <c r="G23" s="7"/>
      <c r="H23" s="7">
        <f t="shared" si="2"/>
        <v>-41731</v>
      </c>
    </row>
    <row r="24" spans="1:8" ht="16.5">
      <c r="A24" s="5" t="s">
        <v>6</v>
      </c>
      <c r="B24" s="7">
        <f>SUM(B19,B22)</f>
        <v>280932.5</v>
      </c>
      <c r="C24" s="7">
        <f>SUM(C19,C22)</f>
        <v>-1213.3</v>
      </c>
      <c r="D24" s="7">
        <f t="shared" si="0"/>
        <v>279719.2</v>
      </c>
      <c r="E24" s="7">
        <f>SUM(E19,E22)</f>
        <v>-4935.1</v>
      </c>
      <c r="F24" s="7">
        <f t="shared" si="1"/>
        <v>274784.10000000003</v>
      </c>
      <c r="G24" s="7">
        <f>SUM(G19,G22)</f>
        <v>-1072</v>
      </c>
      <c r="H24" s="7">
        <f t="shared" si="2"/>
        <v>273712.10000000003</v>
      </c>
    </row>
    <row r="26" ht="16.5">
      <c r="A26" s="4"/>
    </row>
  </sheetData>
  <sheetProtection selectLockedCells="1" selectUnlockedCells="1"/>
  <mergeCells count="24">
    <mergeCell ref="F8:H8"/>
    <mergeCell ref="F9:H9"/>
    <mergeCell ref="F1:H1"/>
    <mergeCell ref="F3:H3"/>
    <mergeCell ref="F4:H4"/>
    <mergeCell ref="F6:H6"/>
    <mergeCell ref="A2:H2"/>
    <mergeCell ref="A7:H7"/>
    <mergeCell ref="B1:D1"/>
    <mergeCell ref="B3:D3"/>
    <mergeCell ref="B4:D4"/>
    <mergeCell ref="B6:D6"/>
    <mergeCell ref="A14:B14"/>
    <mergeCell ref="A13:B13"/>
    <mergeCell ref="B8:D8"/>
    <mergeCell ref="B9:D9"/>
    <mergeCell ref="A17:A18"/>
    <mergeCell ref="B17:B18"/>
    <mergeCell ref="G17:G18"/>
    <mergeCell ref="H17:H18"/>
    <mergeCell ref="E17:E18"/>
    <mergeCell ref="F17:F18"/>
    <mergeCell ref="C17:C18"/>
    <mergeCell ref="D17:D18"/>
  </mergeCells>
  <printOptions/>
  <pageMargins left="1.1811023622047245" right="0.3937007874015748" top="0.7874015748031497" bottom="0.787401574803149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budget_05_1</dc:creator>
  <cp:keywords/>
  <dc:description/>
  <cp:lastModifiedBy>Admin</cp:lastModifiedBy>
  <cp:lastPrinted>2014-05-28T07:31:41Z</cp:lastPrinted>
  <dcterms:created xsi:type="dcterms:W3CDTF">2012-05-25T08:41:57Z</dcterms:created>
  <dcterms:modified xsi:type="dcterms:W3CDTF">2014-06-03T13:11:34Z</dcterms:modified>
  <cp:category/>
  <cp:version/>
  <cp:contentType/>
  <cp:contentStatus/>
</cp:coreProperties>
</file>