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145" windowHeight="9045" tabRatio="621" activeTab="0"/>
  </bookViews>
  <sheets>
    <sheet name="ДЗ_ВнебюдСр" sheetId="1" r:id="rId1"/>
    <sheet name="КЗ_ВнебюдСр" sheetId="2" r:id="rId2"/>
    <sheet name="ДЗ_БюдСр" sheetId="3" r:id="rId3"/>
    <sheet name="КЗ_БюдСр" sheetId="4" r:id="rId4"/>
    <sheet name="hidden" sheetId="5" state="hidden" r:id="rId5"/>
  </sheets>
  <definedNames>
    <definedName name="_xlnm.Print_Area" localSheetId="2">'ДЗ_БюдСр'!$B$2:$X$38</definedName>
    <definedName name="_xlnm.Print_Area" localSheetId="3">'КЗ_БюдСр'!$B$3:$X$42</definedName>
    <definedName name="ОД" localSheetId="2">'ДЗ_БюдСр'!$A$1</definedName>
    <definedName name="Р1">'ДЗ_ВнебюдСр'!$B$3:$AB$38</definedName>
    <definedName name="Р1_ЗаголовокТаблицы">'ДЗ_ВнебюдСр'!$B$6:$AB$7</definedName>
    <definedName name="Р1_Колонка1_Показатель">'ДЗ_ВнебюдСр'!#REF!</definedName>
    <definedName name="Р1_Колонка10_Здрав_просроч">'ДЗ_ВнебюдСр'!#REF!</definedName>
    <definedName name="Р1_Колонка11_К">'ДЗ_ВнебюдСр'!#REF!</definedName>
    <definedName name="Р1_Колонка12_К_просроч">'ДЗ_ВнебюдСр'!#REF!</definedName>
    <definedName name="Р1_Колонка13_СоцП">'ДЗ_ВнебюдСр'!#REF!</definedName>
    <definedName name="Р1_Колонка14_СоцП_просроч">'ДЗ_ВнебюдСр'!#REF!</definedName>
    <definedName name="Р1_Колонка15_ПрочОтр">'ДЗ_ВнебюдСр'!#REF!</definedName>
    <definedName name="Р1_Колонка16_ПрочОтр_просроч">'ДЗ_ВнебюдСр'!#REF!</definedName>
    <definedName name="Р1_Колонка17_Программы">'ДЗ_ВнебюдСр'!#REF!</definedName>
    <definedName name="Р1_Колонка18_Программы_просроч">'ДЗ_ВнебюдСр'!#REF!</definedName>
    <definedName name="Р1_Колонка19_ЖКХ">'ДЗ_ВнебюдСр'!#REF!</definedName>
    <definedName name="Р1_Колонка2_Код">'ДЗ_ВнебюдСр'!#REF!</definedName>
    <definedName name="Р1_Колонка20_ЖКХ_просроч">'ДЗ_ВнебюдСр'!#REF!</definedName>
    <definedName name="Р1_Колонка21_Кап_строит">'ДЗ_ВнебюдСр'!#REF!</definedName>
    <definedName name="Р1_Колонка22_Кап_строит_просроч">'ДЗ_ВнебюдСр'!#REF!</definedName>
    <definedName name="Р1_Колонка23_СоцВып">'ДЗ_ВнебюдСр'!#REF!</definedName>
    <definedName name="Р1_Колонка24_СоцВып_просроч">'ДЗ_ВнебюдСр'!#REF!</definedName>
    <definedName name="Р1_Колонка25_Проч_расх">'ДЗ_ВнебюдСр'!#REF!</definedName>
    <definedName name="Р1_Колонка26_Проч_расх_просроч">'ДЗ_ВнебюдСр'!#REF!</definedName>
    <definedName name="Р1_Колонка27">'ДЗ_ВнебюдСр'!#REF!</definedName>
    <definedName name="Р1_Колонка28">'ДЗ_ВнебюдСр'!#REF!</definedName>
    <definedName name="Р1_Колонка3_всего">'ДЗ_ВнебюдСр'!#REF!</definedName>
    <definedName name="Р1_Колонка4_Всего_просроч">'ДЗ_ВнебюдСр'!#REF!</definedName>
    <definedName name="Р1_Колонка5_АУ">'ДЗ_ВнебюдСр'!#REF!</definedName>
    <definedName name="Р1_Колонка6_АУ_просроч">'ДЗ_ВнебюдСр'!#REF!</definedName>
    <definedName name="Р1_Колонка7_Обр">'ДЗ_ВнебюдСр'!#REF!</definedName>
    <definedName name="Р1_Колонка8_Обр_просроч">'ДЗ_ВнебюдСр'!#REF!</definedName>
    <definedName name="Р1_Колонка9_Здрав">'ДЗ_ВнебюдСр'!#REF!</definedName>
    <definedName name="Р1_Реквизит_Главбух">'ДЗ_ВнебюдСр'!#REF!</definedName>
    <definedName name="Р1_Реквизит_Исполнитель">'ДЗ_ВнебюдСр'!#REF!</definedName>
    <definedName name="Р1_Реквизит_Руководитель">'ДЗ_ВнебюдСр'!#REF!</definedName>
    <definedName name="Р1_Реквизит_телефон">'ДЗ_ВнебюдСр'!#REF!</definedName>
    <definedName name="Р1_Реквизиты_Дата">'ДЗ_ВнебюдСр'!$D$4</definedName>
    <definedName name="Р1_Реквизиты_Заголовочные">'ДЗ_ВнебюдСр'!$B$3:$G$4</definedName>
    <definedName name="Р1_Реквизиты_Заключительные">'ДЗ_ВнебюдСр'!#REF!</definedName>
    <definedName name="Р1_Таблица">'ДЗ_ВнебюдСр'!$B$6:$AB$38</definedName>
    <definedName name="Р1_ТелоТаблицы">'ДЗ_ВнебюдСр'!$B$8:$AB$37</definedName>
    <definedName name="Р2">'КЗ_ВнебюдСр'!$B$2:$Z$42</definedName>
    <definedName name="Р2_ЗаголовокТаблицы">'КЗ_ВнебюдСр'!$B$7:$Z$8</definedName>
    <definedName name="Р2_Колонка1_Показатель">'КЗ_ВнебюдСр'!#REF!</definedName>
    <definedName name="Р2_Колонка10_Здрав_просроч">'КЗ_ВнебюдСр'!#REF!</definedName>
    <definedName name="Р2_Колонка11_К">'КЗ_ВнебюдСр'!#REF!</definedName>
    <definedName name="Р2_Колонка12_К_просроч">'КЗ_ВнебюдСр'!#REF!</definedName>
    <definedName name="Р2_Колонка13_СоцП">'КЗ_ВнебюдСр'!#REF!</definedName>
    <definedName name="Р2_Колонка14_СоцП_просроч">'КЗ_ВнебюдСр'!#REF!</definedName>
    <definedName name="Р2_Колонка15_ПрочОтр">'КЗ_ВнебюдСр'!#REF!</definedName>
    <definedName name="Р2_Колонка16_ПрочОтр_просроч">'КЗ_ВнебюдСр'!#REF!</definedName>
    <definedName name="Р2_Колонка17_Программы">'КЗ_ВнебюдСр'!#REF!</definedName>
    <definedName name="Р2_Колонка18_Программы_просроч">'КЗ_ВнебюдСр'!#REF!</definedName>
    <definedName name="Р2_Колонка19_ЖКХ">'КЗ_ВнебюдСр'!#REF!</definedName>
    <definedName name="Р2_Колонка2_Код">'КЗ_ВнебюдСр'!#REF!</definedName>
    <definedName name="Р2_Колонка20_ЖКХ_просроч">'КЗ_ВнебюдСр'!#REF!</definedName>
    <definedName name="Р2_Колонка21_Кап_строит">'КЗ_ВнебюдСр'!#REF!</definedName>
    <definedName name="Р2_Колонка22_Кап_строит_просроч">'КЗ_ВнебюдСр'!#REF!</definedName>
    <definedName name="Р2_Колонка23_СоцВып">'КЗ_ВнебюдСр'!#REF!</definedName>
    <definedName name="Р2_Колонка24_СоцВып_просроч">'КЗ_ВнебюдСр'!#REF!</definedName>
    <definedName name="Р2_Колонка25_Проч_расх">'КЗ_ВнебюдСр'!#REF!</definedName>
    <definedName name="Р2_Колонка26_Проч_расх_просроч">'КЗ_ВнебюдСр'!#REF!</definedName>
    <definedName name="Р2_Колонка27">'КЗ_ВнебюдСр'!#REF!</definedName>
    <definedName name="Р2_Колонка28">'КЗ_ВнебюдСр'!#REF!</definedName>
    <definedName name="Р2_Колонка3_всего">'КЗ_ВнебюдСр'!#REF!</definedName>
    <definedName name="Р2_Колонка4_Всего_просроч">'КЗ_ВнебюдСр'!#REF!</definedName>
    <definedName name="Р2_Колонка5_АУ">'КЗ_ВнебюдСр'!#REF!</definedName>
    <definedName name="Р2_Колонка6_АУ_просроч">'КЗ_ВнебюдСр'!#REF!</definedName>
    <definedName name="Р2_Колонка7_Обр">'КЗ_ВнебюдСр'!#REF!</definedName>
    <definedName name="Р2_Колонка8_Обр_просроч">'КЗ_ВнебюдСр'!#REF!</definedName>
    <definedName name="Р2_Колонка9_Здрав">'КЗ_ВнебюдСр'!#REF!</definedName>
    <definedName name="Р2_Реквизит_Главбух">'КЗ_ВнебюдСр'!#REF!</definedName>
    <definedName name="Р2_Реквизит_Исполнитель">'КЗ_ВнебюдСр'!#REF!</definedName>
    <definedName name="Р2_Реквизит_Руководитель">'КЗ_ВнебюдСр'!#REF!</definedName>
    <definedName name="Р2_Реквизит_телефон">'КЗ_ВнебюдСр'!#REF!</definedName>
    <definedName name="Р2_Реквизиты_Дата">'КЗ_ВнебюдСр'!#REF!</definedName>
    <definedName name="Р2_Реквизиты_Заголовочные">'КЗ_ВнебюдСр'!$B$2:$G$5</definedName>
    <definedName name="Р2_Реквизиты_Заключительные">'КЗ_ВнебюдСр'!#REF!</definedName>
    <definedName name="Р2_Реквизиты_МО">'КЗ_ВнебюдСр'!#REF!</definedName>
    <definedName name="Р2_Таблица">'КЗ_ВнебюдСр'!$B$6:$Z$40</definedName>
    <definedName name="Р2_ТелоТаблицы">'КЗ_ВнебюдСр'!$B$9:$Z$39</definedName>
    <definedName name="Р3">'ДЗ_БюдСр'!$B$2:$X$40</definedName>
    <definedName name="Р3_ЗаголовокТаблицы">'ДЗ_БюдСр'!$B$7:$X$8</definedName>
    <definedName name="Р3_Колонка1_Показатель">'ДЗ_БюдСр'!#REF!</definedName>
    <definedName name="Р3_Колонка10_Здрав_просроч">'ДЗ_БюдСр'!#REF!</definedName>
    <definedName name="Р3_Колонка11_К">'ДЗ_БюдСр'!#REF!</definedName>
    <definedName name="Р3_Колонка12_К_просроч">'ДЗ_БюдСр'!#REF!</definedName>
    <definedName name="Р3_Колонка13_СоцП">'ДЗ_БюдСр'!#REF!</definedName>
    <definedName name="Р3_Колонка14_СоцП_просроч">'ДЗ_БюдСр'!#REF!</definedName>
    <definedName name="Р3_Колонка15_ПрочОтр">'ДЗ_БюдСр'!#REF!</definedName>
    <definedName name="Р3_Колонка16_ПрочОтр_просроч">'ДЗ_БюдСр'!#REF!</definedName>
    <definedName name="Р3_Колонка17_Программы">'ДЗ_БюдСр'!#REF!</definedName>
    <definedName name="Р3_Колонка18_Программы_просроч">'ДЗ_БюдСр'!#REF!</definedName>
    <definedName name="Р3_Колонка19_ЖКХ">'ДЗ_БюдСр'!#REF!</definedName>
    <definedName name="Р3_Колонка2_Код">'ДЗ_БюдСр'!#REF!</definedName>
    <definedName name="Р3_Колонка20_ЖКХ_просроч">'ДЗ_БюдСр'!#REF!</definedName>
    <definedName name="Р3_Колонка21_Кап_строит">'ДЗ_БюдСр'!#REF!</definedName>
    <definedName name="Р3_Колонка22_Кап_строит_просроч">'ДЗ_БюдСр'!#REF!</definedName>
    <definedName name="Р3_Колонка23_СоцВып">'ДЗ_БюдСр'!#REF!</definedName>
    <definedName name="Р3_Колонка24_СоцВып_просроч">'ДЗ_БюдСр'!#REF!</definedName>
    <definedName name="Р3_Колонка25_Проч_расх">'ДЗ_БюдСр'!#REF!</definedName>
    <definedName name="Р3_Колонка26_Проч_расх_просроч">'ДЗ_БюдСр'!#REF!</definedName>
    <definedName name="Р3_Колонка27">'ДЗ_БюдСр'!#REF!</definedName>
    <definedName name="Р3_Колонка28">'ДЗ_БюдСр'!#REF!</definedName>
    <definedName name="Р3_Колонка3_всего">'ДЗ_БюдСр'!#REF!</definedName>
    <definedName name="Р3_Колонка4_Всего_просроч">'ДЗ_БюдСр'!#REF!</definedName>
    <definedName name="Р3_Колонка5_АУ">'ДЗ_БюдСр'!#REF!</definedName>
    <definedName name="Р3_Колонка6_АУ_просроч">'ДЗ_БюдСр'!#REF!</definedName>
    <definedName name="Р3_Колонка7_Обр">'ДЗ_БюдСр'!#REF!</definedName>
    <definedName name="Р3_Колонка8_Обр_просроч">'ДЗ_БюдСр'!#REF!</definedName>
    <definedName name="Р3_Колонка9_Здрав">'ДЗ_БюдСр'!#REF!</definedName>
    <definedName name="Р3_Реквизит_Главбух">'ДЗ_БюдСр'!#REF!</definedName>
    <definedName name="Р3_Реквизит_Исполнитель">'ДЗ_БюдСр'!#REF!</definedName>
    <definedName name="Р3_Реквизит_Руководитель">'ДЗ_БюдСр'!#REF!</definedName>
    <definedName name="Р3_Реквизит_телефон">'ДЗ_БюдСр'!#REF!</definedName>
    <definedName name="Р3_Реквизиты_Дата">'ДЗ_БюдСр'!$D$5</definedName>
    <definedName name="Р3_Реквизиты_Заголовочные">'ДЗ_БюдСр'!$B$3:$G$5</definedName>
    <definedName name="Р3_Реквизиты_Заключительные">'ДЗ_БюдСр'!#REF!</definedName>
    <definedName name="Р3_Реквизиты_МО">'ДЗ_БюдСр'!#REF!</definedName>
    <definedName name="Р3_Таблица">'ДЗ_БюдСр'!$B$6:$X$39</definedName>
    <definedName name="Р3_ТелоТаблицы">'ДЗ_БюдСр'!$B$9:$X$39</definedName>
    <definedName name="Р4">'КЗ_БюдСр'!$B$2:$X$43</definedName>
    <definedName name="Р4_ЗаголовокТаблицы">'КЗ_БюдСр'!$B$8:$X$9</definedName>
    <definedName name="Р4_Колонка1_Показатель">'КЗ_БюдСр'!#REF!</definedName>
    <definedName name="Р4_Колонка10_Здрав_просроч">'КЗ_БюдСр'!#REF!</definedName>
    <definedName name="Р4_Колонка11_К">'КЗ_БюдСр'!#REF!</definedName>
    <definedName name="Р4_Колонка12_К_просроч">'КЗ_БюдСр'!#REF!</definedName>
    <definedName name="Р4_Колонка13_СоцП">'КЗ_БюдСр'!#REF!</definedName>
    <definedName name="Р4_Колонка14_СоцП_просроч">'КЗ_БюдСр'!#REF!</definedName>
    <definedName name="Р4_Колонка15_ПрочОтр">'КЗ_БюдСр'!#REF!</definedName>
    <definedName name="Р4_Колонка16_ПрочОтр_просроч">'КЗ_БюдСр'!#REF!</definedName>
    <definedName name="Р4_Колонка17_Программы">'КЗ_БюдСр'!#REF!</definedName>
    <definedName name="Р4_Колонка18_Программы_просроч">'КЗ_БюдСр'!#REF!</definedName>
    <definedName name="Р4_Колонка19_ЖКХ">'КЗ_БюдСр'!#REF!</definedName>
    <definedName name="Р4_Колонка2_Код">'КЗ_БюдСр'!#REF!</definedName>
    <definedName name="Р4_Колонка20_ЖКХ_просроч">'КЗ_БюдСр'!#REF!</definedName>
    <definedName name="Р4_Колонка21_Кап_строит">'КЗ_БюдСр'!#REF!</definedName>
    <definedName name="Р4_Колонка22_Кап_строит_просроч">'КЗ_БюдСр'!#REF!</definedName>
    <definedName name="Р4_Колонка23_СоцВып">'КЗ_БюдСр'!#REF!</definedName>
    <definedName name="Р4_Колонка24_СоцВып_просроч">'КЗ_БюдСр'!#REF!</definedName>
    <definedName name="Р4_Колонка25_Проч_расх">'КЗ_БюдСр'!#REF!</definedName>
    <definedName name="Р4_Колонка26_Проч_расх_просроч">'КЗ_БюдСр'!#REF!</definedName>
    <definedName name="Р4_Колонка27">'КЗ_БюдСр'!#REF!</definedName>
    <definedName name="Р4_Колонка28">'КЗ_БюдСр'!#REF!</definedName>
    <definedName name="Р4_Колонка3_всего">'КЗ_БюдСр'!#REF!</definedName>
    <definedName name="Р4_Колонка4_Всего_просроч">'КЗ_БюдСр'!#REF!</definedName>
    <definedName name="Р4_Колонка5_АУ">'КЗ_БюдСр'!#REF!</definedName>
    <definedName name="Р4_Колонка6_АУ_просроч">'КЗ_БюдСр'!#REF!</definedName>
    <definedName name="Р4_Колонка7_Обр">'КЗ_БюдСр'!#REF!</definedName>
    <definedName name="Р4_Колонка8_Обр_просроч">'КЗ_БюдСр'!#REF!</definedName>
    <definedName name="Р4_Колонка9_Здрав">'КЗ_БюдСр'!#REF!</definedName>
    <definedName name="Р4_Реквизит_Главбух">'КЗ_БюдСр'!#REF!</definedName>
    <definedName name="Р4_Реквизит_Исполнитель">'КЗ_БюдСр'!#REF!</definedName>
    <definedName name="Р4_Реквизит_Руководитель">'КЗ_БюдСр'!#REF!</definedName>
    <definedName name="Р4_Реквизит_телефон">'КЗ_БюдСр'!#REF!</definedName>
    <definedName name="Р4_Реквизиты_Дата">'КЗ_БюдСр'!$D$6</definedName>
    <definedName name="Р4_Реквизиты_Заголовочные">'КЗ_БюдСр'!$B$3:$F$6</definedName>
    <definedName name="Р4_Реквизиты_Заключительные">'КЗ_БюдСр'!#REF!</definedName>
    <definedName name="Р4_Реквизиты_МО">'КЗ_БюдСр'!#REF!</definedName>
    <definedName name="Р4_Таблица">'КЗ_БюдСр'!$B$7:$X$41</definedName>
    <definedName name="Р4_ТелоТаблицы">'КЗ_БюдСр'!$B$10:$X$40</definedName>
    <definedName name="Р5">#REF!</definedName>
    <definedName name="Р5_ЗаголовокТаблицы">#REF!</definedName>
    <definedName name="Р5_Колонка_КЗ_Всего">#REF!</definedName>
    <definedName name="Р5_Колонка_КЗ_Всего_несанкц">#REF!</definedName>
    <definedName name="Р5_Колонка_КЗ_Всего_санкц">#REF!</definedName>
    <definedName name="Р5_Колонка_КЗ_Период">#REF!</definedName>
    <definedName name="Р5_Колонка_Наим_объектов">#REF!</definedName>
    <definedName name="Р5_Реквизит_Главбух">#REF!</definedName>
    <definedName name="Р5_Реквизит_Исполнитель">#REF!</definedName>
    <definedName name="Р5_Реквизит_Руководитель">#REF!</definedName>
    <definedName name="Р5_Реквизит_телефон">#REF!</definedName>
    <definedName name="Р5_Реквизиты_Дата">#REF!</definedName>
    <definedName name="Р5_Реквизиты_Заголовочные">#REF!</definedName>
    <definedName name="Р5_Реквизиты_Заключительные">#REF!</definedName>
    <definedName name="Р5_Реквизиты_МО">#REF!</definedName>
    <definedName name="Р5_Таблица">#REF!</definedName>
    <definedName name="Р5_ТелоТаблицы">#REF!</definedName>
    <definedName name="Р6">#REF!</definedName>
    <definedName name="Р6_ЗаголовокТаблицы">#REF!</definedName>
    <definedName name="Р6_К1_НФ">#REF!</definedName>
    <definedName name="Р6_К10_ВБД_Пр">#REF!</definedName>
    <definedName name="Р6_К11_ВБД_Ср">#REF!</definedName>
    <definedName name="Р6_К2_БД_Сум">#REF!</definedName>
    <definedName name="Р6_К3_БД_ТекСум">#REF!</definedName>
    <definedName name="Р6_К4_БД_ТекПр">#REF!</definedName>
    <definedName name="Р6_К5_БД_ТекСр">#REF!</definedName>
    <definedName name="Р6_К6_БД_ПрЗСум">#REF!</definedName>
    <definedName name="Р6_К7_БД_ПрЗПр">#REF!</definedName>
    <definedName name="Р6_К8_БД_ПрЗСр">#REF!</definedName>
    <definedName name="Р6_К9_ВБДСум">#REF!</definedName>
    <definedName name="Р6_Реквизит_Главбух">#REF!</definedName>
    <definedName name="Р6_Реквизит_Исполнитель">#REF!</definedName>
    <definedName name="Р6_Реквизит_Руководитель">#REF!</definedName>
    <definedName name="Р6_Реквизит_телефон">#REF!</definedName>
    <definedName name="Р6_Реквизиты_Дата">#REF!</definedName>
    <definedName name="Р6_Реквизиты_Заголовочные">#REF!</definedName>
    <definedName name="Р6_Реквизиты_Заключительные">#REF!</definedName>
    <definedName name="Р6_Реквизиты_МО">#REF!</definedName>
    <definedName name="Р6_Таблица">#REF!</definedName>
    <definedName name="Р6_ТелоТаблицы">#REF!</definedName>
    <definedName name="Ф1">'ДЗ_ВнебюдСр'!$A$1:$AC$40</definedName>
    <definedName name="Ф1_Реквизиты_Дата">'ДЗ_ВнебюдСр'!#REF!</definedName>
    <definedName name="Ф1_Реквизиты_Заголовочные">'ДЗ_ВнебюдСр'!$B$2:$I$2</definedName>
    <definedName name="Ф1_Реквизиты_ЗаголовЧасть">'ДЗ_ВнебюдСр'!#REF!</definedName>
    <definedName name="Ф1_Реквизиты_МО">'ДЗ_ВнебюдСр'!#REF!</definedName>
    <definedName name="Ф2">'КЗ_ВнебюдСр'!$A$1:$Z$43</definedName>
    <definedName name="Ф3">'ДЗ_БюдСр'!$A$1:$X$41</definedName>
    <definedName name="Ф4">'КЗ_БюдСр'!$A$1:$Y$44</definedName>
    <definedName name="Ф5">#REF!</definedName>
    <definedName name="Ф6">#REF!</definedName>
  </definedNames>
  <calcPr fullCalcOnLoad="1"/>
</workbook>
</file>

<file path=xl/sharedStrings.xml><?xml version="1.0" encoding="utf-8"?>
<sst xmlns="http://schemas.openxmlformats.org/spreadsheetml/2006/main" count="2029" uniqueCount="72">
  <si>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</si>
  <si>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</si>
  <si>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</si>
  <si>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</si>
  <si>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</si>
  <si>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</si>
  <si>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</si>
  <si>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</si>
  <si>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</si>
  <si>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</si>
  <si>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внутреннего долга</t>
  </si>
  <si>
    <t>Безвозмездные перечисление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</si>
  <si>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</si>
  <si>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 бюджетной системы РФ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</si>
  <si>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</si>
  <si>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</si>
  <si>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</si>
  <si>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</si>
  <si>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</si>
  <si>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</si>
  <si>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</si>
  <si>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запасов, в т. ч.:</t>
  </si>
  <si>
    <t>медикаменты</t>
  </si>
  <si>
    <t>продукты питания</t>
  </si>
  <si>
    <t>ЖКХ</t>
  </si>
  <si>
    <t>Капитальное строительство</t>
  </si>
  <si>
    <t xml:space="preserve">в т.ч. просроченная задолженность </t>
  </si>
  <si>
    <t xml:space="preserve">Образование </t>
  </si>
  <si>
    <t>Культура</t>
  </si>
  <si>
    <t>Социальная политика</t>
  </si>
  <si>
    <t>прочие коммунальные услуги</t>
  </si>
  <si>
    <t>Программы</t>
  </si>
  <si>
    <t>Аппарат управления</t>
  </si>
  <si>
    <t>(руб.)</t>
  </si>
  <si>
    <t>Показатель</t>
  </si>
  <si>
    <t>Соц. выплаты и льготы отдельным категориям граждан</t>
  </si>
  <si>
    <t xml:space="preserve">Здраво охранение </t>
  </si>
  <si>
    <t xml:space="preserve">Аппарат        управления    </t>
  </si>
  <si>
    <t xml:space="preserve">    Образование </t>
  </si>
  <si>
    <t xml:space="preserve">  в т.ч.       просроченная   задолженность </t>
  </si>
  <si>
    <t xml:space="preserve"> Здраво охранение     </t>
  </si>
  <si>
    <t xml:space="preserve"> в т.ч. просроченная задолженность </t>
  </si>
  <si>
    <t>Увеличение стоимости акций и иных форм участия в капитале</t>
  </si>
  <si>
    <t/>
  </si>
  <si>
    <t xml:space="preserve">Увеличение стоимости акций и иных форм
участия в капитале
</t>
  </si>
  <si>
    <t>Объем дебиторской задолженности по внебюджетным средствам муниципального образования "Город Череповец"</t>
  </si>
  <si>
    <t>Физическая культура и спорт</t>
  </si>
  <si>
    <t>Мэрия города</t>
  </si>
  <si>
    <t>Наименование сферы (органов управления и муниципальных учреждений, относящихся к сфере)</t>
  </si>
  <si>
    <t xml:space="preserve"> - отопление</t>
  </si>
  <si>
    <t xml:space="preserve"> - освещение</t>
  </si>
  <si>
    <t xml:space="preserve"> - водоснабжение</t>
  </si>
  <si>
    <t xml:space="preserve"> - прочие материальные запасы</t>
  </si>
  <si>
    <t>ВСЕГО дебиторская задолженность</t>
  </si>
  <si>
    <t xml:space="preserve"> в т.ч. просроченная задолженность</t>
  </si>
  <si>
    <t>Объем кредиторской задолженности по внебюджетным средствам муниципального образования "Город Череповец"</t>
  </si>
  <si>
    <t xml:space="preserve">                                                              на 01 октября 2013 года</t>
  </si>
  <si>
    <t xml:space="preserve">Мэрия города </t>
  </si>
  <si>
    <t>ВСЕГО  кредиторская задолженность</t>
  </si>
  <si>
    <t xml:space="preserve"> - продукты питания</t>
  </si>
  <si>
    <t>Объем дебиторской задолженности по бюджетным средствам муниципального образования "Город Череповец"</t>
  </si>
  <si>
    <t xml:space="preserve">Наименование сферы (органов управления и муниципальных учреждений, относящихся к сфере) и мероприятий расходов </t>
  </si>
  <si>
    <t xml:space="preserve">Комитет по управлению имуществом города </t>
  </si>
  <si>
    <t>Ведомственные и долгосрочные целевые программы</t>
  </si>
  <si>
    <t>в т.ч. просроченная задолженность</t>
  </si>
  <si>
    <t xml:space="preserve">                                                                                                       на 01 октября 2013 года</t>
  </si>
  <si>
    <t>Объем кредиторской задолженности по бюджетным средствам муниципального образования "Город Череповец"</t>
  </si>
  <si>
    <t>Жилищно-коммунальное хозяйство</t>
  </si>
  <si>
    <t>Перечисления международным организациям</t>
  </si>
  <si>
    <t xml:space="preserve"> - медикаменты</t>
  </si>
  <si>
    <t xml:space="preserve"> - прочие коммунальные услуги</t>
  </si>
  <si>
    <t xml:space="preserve">                                                                                            на 01 октября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</si>
</sst>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i/>
      <sz val="8"/>
      <color indexed="2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38" borderId="13" applyNumberFormat="0">
      <alignment horizontal="right" vertical="top"/>
      <protection/>
    </xf>
    <xf numFmtId="0" fontId="2" fillId="0" borderId="14" applyNumberFormat="0">
      <alignment horizontal="right" vertical="top"/>
      <protection/>
    </xf>
    <xf numFmtId="0" fontId="2" fillId="0" borderId="14" applyNumberFormat="0">
      <alignment horizontal="right" vertical="top"/>
      <protection/>
    </xf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39" borderId="14">
      <alignment horizontal="left" vertical="top" wrapText="1"/>
      <protection/>
    </xf>
    <xf numFmtId="49" fontId="2" fillId="35" borderId="14">
      <alignment horizontal="left" vertical="top"/>
      <protection/>
    </xf>
    <xf numFmtId="49" fontId="4" fillId="0" borderId="14">
      <alignment horizontal="left" vertical="top"/>
      <protection/>
    </xf>
    <xf numFmtId="0" fontId="18" fillId="0" borderId="15" applyNumberFormat="0" applyFill="0" applyAlignment="0" applyProtection="0"/>
    <xf numFmtId="0" fontId="1" fillId="40" borderId="16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2" fillId="41" borderId="14">
      <alignment horizontal="left" vertical="top" wrapText="1"/>
      <protection/>
    </xf>
    <xf numFmtId="0" fontId="4" fillId="0" borderId="14">
      <alignment horizontal="left" vertical="top" wrapText="1"/>
      <protection/>
    </xf>
    <xf numFmtId="0" fontId="1" fillId="40" borderId="13">
      <alignment horizontal="left" vertical="top" wrapText="1"/>
      <protection/>
    </xf>
    <xf numFmtId="0" fontId="1" fillId="42" borderId="13">
      <alignment horizontal="left" vertical="top" wrapText="1"/>
      <protection/>
    </xf>
    <xf numFmtId="0" fontId="1" fillId="41" borderId="16" applyNumberFormat="0">
      <alignment horizontal="right" vertical="top"/>
      <protection/>
    </xf>
    <xf numFmtId="0" fontId="1" fillId="0" borderId="13" applyNumberFormat="0">
      <alignment horizontal="right" vertical="top"/>
      <protection/>
    </xf>
    <xf numFmtId="0" fontId="2" fillId="43" borderId="14">
      <alignment horizontal="left" vertical="top" wrapText="1"/>
      <protection/>
    </xf>
    <xf numFmtId="0" fontId="2" fillId="0" borderId="14">
      <alignment horizontal="left" vertical="top" wrapText="1"/>
      <protection/>
    </xf>
    <xf numFmtId="0" fontId="1" fillId="43" borderId="13">
      <alignment horizontal="left" vertical="top" wrapText="1"/>
      <protection/>
    </xf>
    <xf numFmtId="0" fontId="1" fillId="0" borderId="13">
      <alignment horizontal="left" vertical="top" wrapText="1"/>
      <protection/>
    </xf>
    <xf numFmtId="49" fontId="3" fillId="44" borderId="14">
      <alignment horizontal="left" vertical="top" wrapText="1"/>
      <protection/>
    </xf>
    <xf numFmtId="49" fontId="2" fillId="0" borderId="14">
      <alignment horizontal="left" vertical="top" wrapText="1"/>
      <protection/>
    </xf>
    <xf numFmtId="0" fontId="1" fillId="45" borderId="17" applyNumberFormat="0" applyFont="0" applyAlignment="0" applyProtection="0"/>
    <xf numFmtId="0" fontId="15" fillId="44" borderId="0" applyNumberFormat="0" applyBorder="0" applyAlignment="0" applyProtection="0"/>
    <xf numFmtId="0" fontId="13" fillId="46" borderId="18" applyNumberFormat="0" applyAlignment="0" applyProtection="0"/>
    <xf numFmtId="0" fontId="6" fillId="0" borderId="0">
      <alignment horizontal="left" vertical="top"/>
      <protection/>
    </xf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Fill="1" applyBorder="1" applyAlignment="1">
      <alignment wrapText="1"/>
    </xf>
    <xf numFmtId="4" fontId="26" fillId="0" borderId="13" xfId="70" applyNumberFormat="1" applyFont="1" applyFill="1" applyBorder="1" applyAlignment="1" applyProtection="1">
      <alignment horizontal="right" vertical="center"/>
      <protection locked="0"/>
    </xf>
    <xf numFmtId="4" fontId="22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>
      <alignment horizontal="right" vertical="center"/>
    </xf>
    <xf numFmtId="4" fontId="25" fillId="0" borderId="13" xfId="70" applyNumberFormat="1" applyFont="1" applyFill="1" applyBorder="1" applyAlignment="1">
      <alignment horizontal="right" vertical="center"/>
      <protection/>
    </xf>
    <xf numFmtId="0" fontId="26" fillId="0" borderId="13" xfId="87" applyFont="1" applyFill="1" applyBorder="1" applyAlignment="1">
      <alignment horizontal="left" vertical="top" wrapText="1"/>
      <protection/>
    </xf>
    <xf numFmtId="0" fontId="26" fillId="0" borderId="13" xfId="88" applyFont="1" applyFill="1" applyBorder="1" applyAlignment="1">
      <alignment horizontal="left" vertical="top" wrapText="1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5" fillId="0" borderId="13" xfId="87" applyFont="1" applyFill="1" applyBorder="1" applyAlignment="1">
      <alignment horizontal="left" vertical="top" wrapText="1"/>
      <protection/>
    </xf>
    <xf numFmtId="4" fontId="25" fillId="0" borderId="13" xfId="69" applyNumberFormat="1" applyFont="1" applyFill="1" applyBorder="1" applyAlignment="1">
      <alignment horizontal="right" vertical="center"/>
      <protection/>
    </xf>
    <xf numFmtId="0" fontId="24" fillId="0" borderId="13" xfId="8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5" fillId="0" borderId="19" xfId="87" applyFont="1" applyFill="1" applyBorder="1">
      <alignment horizontal="left" vertical="top" wrapText="1"/>
      <protection/>
    </xf>
    <xf numFmtId="0" fontId="26" fillId="0" borderId="14" xfId="87" applyFont="1" applyFill="1">
      <alignment horizontal="left" vertical="top" wrapText="1"/>
      <protection/>
    </xf>
    <xf numFmtId="0" fontId="25" fillId="0" borderId="14" xfId="87" applyFont="1" applyFill="1">
      <alignment horizontal="left" vertical="top" wrapText="1"/>
      <protection/>
    </xf>
    <xf numFmtId="0" fontId="26" fillId="0" borderId="14" xfId="88" applyFont="1" applyFill="1">
      <alignment horizontal="left" vertical="top" wrapText="1"/>
      <protection/>
    </xf>
    <xf numFmtId="0" fontId="26" fillId="0" borderId="20" xfId="87" applyFont="1" applyFill="1" applyBorder="1">
      <alignment horizontal="left" vertical="top" wrapText="1"/>
      <protection/>
    </xf>
    <xf numFmtId="0" fontId="26" fillId="0" borderId="13" xfId="87" applyFont="1" applyFill="1" applyBorder="1">
      <alignment horizontal="left" vertical="top" wrapText="1"/>
      <protection/>
    </xf>
    <xf numFmtId="0" fontId="26" fillId="0" borderId="13" xfId="88" applyFont="1" applyFill="1" applyBorder="1">
      <alignment horizontal="left" vertical="top" wrapText="1"/>
      <protection/>
    </xf>
    <xf numFmtId="0" fontId="24" fillId="0" borderId="13" xfId="81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 applyProtection="1">
      <alignment/>
      <protection locked="0"/>
    </xf>
    <xf numFmtId="0" fontId="25" fillId="0" borderId="13" xfId="87" applyFont="1" applyFill="1" applyBorder="1">
      <alignment horizontal="left" vertical="top" wrapText="1"/>
      <protection/>
    </xf>
    <xf numFmtId="49" fontId="24" fillId="0" borderId="13" xfId="70" applyNumberFormat="1" applyFont="1" applyFill="1" applyBorder="1" applyAlignment="1">
      <alignment horizontal="center" vertical="center" wrapText="1"/>
      <protection/>
    </xf>
    <xf numFmtId="49" fontId="24" fillId="0" borderId="13" xfId="81" applyNumberFormat="1" applyFont="1" applyFill="1" applyBorder="1" applyAlignment="1">
      <alignment horizontal="center" vertical="center" wrapText="1"/>
      <protection/>
    </xf>
    <xf numFmtId="49" fontId="24" fillId="0" borderId="21" xfId="81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 applyProtection="1">
      <alignment/>
      <protection locked="0"/>
    </xf>
    <xf numFmtId="4" fontId="5" fillId="0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25" fillId="0" borderId="23" xfId="87" applyFont="1" applyFill="1" applyBorder="1">
      <alignment horizontal="left" vertical="top" wrapText="1"/>
      <protection/>
    </xf>
    <xf numFmtId="0" fontId="26" fillId="0" borderId="23" xfId="87" applyFont="1" applyFill="1" applyBorder="1">
      <alignment horizontal="left" vertical="top" wrapText="1"/>
      <protection/>
    </xf>
    <xf numFmtId="0" fontId="26" fillId="0" borderId="24" xfId="87" applyFont="1" applyFill="1" applyBorder="1">
      <alignment horizontal="left" vertical="top" wrapText="1"/>
      <protection/>
    </xf>
    <xf numFmtId="0" fontId="26" fillId="0" borderId="25" xfId="87" applyFont="1" applyFill="1" applyBorder="1">
      <alignment horizontal="left" vertical="top" wrapText="1"/>
      <protection/>
    </xf>
    <xf numFmtId="0" fontId="25" fillId="0" borderId="25" xfId="87" applyFont="1" applyFill="1" applyBorder="1">
      <alignment horizontal="left" vertical="top" wrapText="1"/>
      <protection/>
    </xf>
    <xf numFmtId="0" fontId="26" fillId="0" borderId="25" xfId="88" applyFont="1" applyFill="1" applyBorder="1">
      <alignment horizontal="left" vertical="top" wrapText="1"/>
      <protection/>
    </xf>
    <xf numFmtId="0" fontId="26" fillId="0" borderId="26" xfId="87" applyFont="1" applyFill="1" applyBorder="1">
      <alignment horizontal="left" vertical="top" wrapText="1"/>
      <protection/>
    </xf>
    <xf numFmtId="0" fontId="26" fillId="0" borderId="23" xfId="88" applyFont="1" applyFill="1" applyBorder="1">
      <alignment horizontal="left" vertical="top" wrapText="1"/>
      <protection/>
    </xf>
    <xf numFmtId="4" fontId="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5" fillId="0" borderId="13" xfId="81" applyFont="1" applyFill="1" applyBorder="1" applyAlignment="1">
      <alignment horizontal="center" vertical="center" wrapText="1"/>
      <protection/>
    </xf>
    <xf numFmtId="0" fontId="24" fillId="0" borderId="13" xfId="8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/>
    </xf>
    <xf numFmtId="49" fontId="25" fillId="0" borderId="13" xfId="75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>
      <alignment horizontal="center" vertical="top"/>
    </xf>
    <xf numFmtId="0" fontId="24" fillId="0" borderId="21" xfId="81" applyNumberFormat="1" applyFont="1" applyFill="1" applyBorder="1" applyAlignment="1">
      <alignment horizontal="center" vertical="center" wrapText="1"/>
      <protection/>
    </xf>
    <xf numFmtId="0" fontId="24" fillId="0" borderId="28" xfId="81" applyNumberFormat="1" applyFont="1" applyFill="1" applyBorder="1" applyAlignment="1">
      <alignment horizontal="center" vertical="center" wrapText="1"/>
      <protection/>
    </xf>
    <xf numFmtId="49" fontId="25" fillId="0" borderId="21" xfId="75" applyFont="1" applyFill="1" applyBorder="1" applyAlignment="1">
      <alignment horizontal="center" vertical="center"/>
      <protection/>
    </xf>
    <xf numFmtId="49" fontId="25" fillId="0" borderId="28" xfId="75" applyFont="1" applyFill="1" applyBorder="1" applyAlignment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21" xfId="81" applyFont="1" applyFill="1" applyBorder="1" applyAlignment="1">
      <alignment horizontal="center" vertical="center" wrapText="1"/>
      <protection/>
    </xf>
    <xf numFmtId="0" fontId="24" fillId="0" borderId="28" xfId="8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21" xfId="75" applyNumberFormat="1" applyFont="1" applyFill="1" applyBorder="1" applyAlignment="1">
      <alignment horizontal="center" vertical="center"/>
      <protection/>
    </xf>
    <xf numFmtId="0" fontId="25" fillId="0" borderId="28" xfId="75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49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22" fillId="0" borderId="27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㼠㼿㼠㼿㼿㼿?" xfId="68"/>
    <cellStyle name="㼿㼿㼿㼠㼿㼿㼿㼠㼿㼠㼿㼿㼿" xfId="69"/>
    <cellStyle name="㼿㼿㼿㼠㼿㼿㼿㼿㼿㼿㼿" xfId="70"/>
    <cellStyle name="㼿㼿㼿㼿" xfId="71"/>
    <cellStyle name="㼿㼿㼿㼿?" xfId="72"/>
    <cellStyle name="㼿㼿㼿㼿‿?" xfId="73"/>
    <cellStyle name="㼿㼿㼿㼿‿㼿㼿" xfId="74"/>
    <cellStyle name="㼿㼿㼿㼿‿㼿㼿?" xfId="75"/>
    <cellStyle name="㼿㼿㼿㼿‿㼿㼿‿㼿㼿㼿㼿" xfId="76"/>
    <cellStyle name="㼿㼿㼿㼿‿㼿㼿㼿" xfId="77"/>
    <cellStyle name="㼿㼿㼿㼿‿㼿㼿㼿㼠㼠㼿㼿㼿㼿" xfId="78"/>
    <cellStyle name="㼿㼿㼿㼿‿㼿㼿㼿㼠㼠㼿㼿㼿㼿㼠㼿㼿㼿?" xfId="79"/>
    <cellStyle name="㼿㼿㼿㼿‿㼿㼿㼿㼠㼿㼿㼿?" xfId="80"/>
    <cellStyle name="㼿㼿㼿㼿‿㼿㼿㼿㼿㼿㼠㼿㼿㼿" xfId="81"/>
    <cellStyle name="㼿㼿㼿㼿‿㼿㼿㼿㼿㼿㼠㼿㼿㼿?" xfId="82"/>
    <cellStyle name="㼿㼿㼿㼿‿㼿㼿㼿㼿㼿㼠㼿㼿㼿㼿" xfId="83"/>
    <cellStyle name="㼿㼿㼿㼿‿㼿㼿㼿㼿㼿㼠㼿㼿㼿㼿?" xfId="84"/>
    <cellStyle name="㼿㼿㼿㼿‿㼿㼿㼿㼿㼿㼿㼿㼿" xfId="85"/>
    <cellStyle name="㼿㼿㼿㼿‿㼿㼿㼿㼿㼿㼿㼿㼿㼠㼿㼿㼿?" xfId="86"/>
    <cellStyle name="㼿㼿㼿㼿㼠㼿?" xfId="87"/>
    <cellStyle name="㼿㼿㼿㼿㼠㼿‿㼿㼿㼿㼿" xfId="88"/>
    <cellStyle name="㼿㼿㼿㼿㼠㼿㼿㼿" xfId="89"/>
    <cellStyle name="㼿㼿㼿㼿㼠㼿㼿㼿㼠㼿㼿㼿?" xfId="90"/>
    <cellStyle name="㼿㼿㼿㼿㼠㼿㼿㼿㼿㼠㼿㼿㼿㼿" xfId="91"/>
    <cellStyle name="㼿㼿㼿㼿㼠㼿㼿㼿㼿㼠㼿㼿㼿㼿㼠㼿㼿㼿?" xfId="92"/>
    <cellStyle name="㼿㼿㼿㼿㼿" xfId="93"/>
    <cellStyle name="㼿㼿㼿㼿㼿?" xfId="94"/>
    <cellStyle name="㼿㼿㼿㼿㼿‿㼿㼿㼿" xfId="95"/>
    <cellStyle name="㼿㼿㼿㼿㼿㼠㼠㼿㼿?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80" zoomScaleNormal="85" zoomScaleSheetLayoutView="80" zoomScalePageLayoutView="0" workbookViewId="0" topLeftCell="A1">
      <selection activeCell="O17" sqref="O17"/>
    </sheetView>
  </sheetViews>
  <sheetFormatPr defaultColWidth="9.140625" defaultRowHeight="15"/>
  <cols>
    <col min="1" max="1" width="3.421875" style="11" customWidth="1"/>
    <col min="2" max="2" width="44.28125" style="11" customWidth="1"/>
    <col min="3" max="4" width="12.7109375" style="11" hidden="1" customWidth="1"/>
    <col min="5" max="5" width="14.00390625" style="11" customWidth="1"/>
    <col min="6" max="6" width="15.57421875" style="11" customWidth="1"/>
    <col min="7" max="7" width="12.7109375" style="11" hidden="1" customWidth="1"/>
    <col min="8" max="8" width="3.28125" style="11" hidden="1" customWidth="1"/>
    <col min="9" max="9" width="12.7109375" style="11" customWidth="1"/>
    <col min="10" max="10" width="15.140625" style="11" customWidth="1"/>
    <col min="11" max="11" width="12.7109375" style="11" customWidth="1"/>
    <col min="12" max="12" width="14.421875" style="11" customWidth="1"/>
    <col min="13" max="13" width="12.7109375" style="11" customWidth="1"/>
    <col min="14" max="14" width="14.140625" style="11" customWidth="1"/>
    <col min="15" max="15" width="12.7109375" style="11" customWidth="1"/>
    <col min="16" max="16" width="14.140625" style="11" customWidth="1"/>
    <col min="17" max="22" width="12.7109375" style="11" hidden="1" customWidth="1"/>
    <col min="23" max="23" width="16.7109375" style="11" hidden="1" customWidth="1"/>
    <col min="24" max="26" width="12.7109375" style="11" hidden="1" customWidth="1"/>
    <col min="27" max="27" width="15.57421875" style="11" customWidth="1"/>
    <col min="28" max="28" width="15.7109375" style="11" customWidth="1"/>
    <col min="29" max="29" width="3.00390625" style="11" customWidth="1"/>
    <col min="30" max="16384" width="9.140625" style="11" customWidth="1"/>
  </cols>
  <sheetData>
    <row r="1" spans="1:29" ht="14.25" customHeight="1">
      <c r="A1" s="79"/>
      <c r="B1" s="75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79"/>
    </row>
    <row r="2" spans="1:29" ht="7.5" customHeight="1">
      <c r="A2" s="79"/>
      <c r="B2" s="10"/>
      <c r="C2" s="76"/>
      <c r="D2" s="76"/>
      <c r="E2" s="76"/>
      <c r="F2" s="76"/>
      <c r="G2" s="77"/>
      <c r="H2" s="77"/>
      <c r="I2" s="77"/>
      <c r="J2" s="77"/>
      <c r="P2" s="2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9"/>
    </row>
    <row r="3" spans="1:29" ht="14.25" customHeight="1">
      <c r="A3" s="79"/>
      <c r="B3" s="76" t="s">
        <v>56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9"/>
    </row>
    <row r="4" spans="1:29" ht="13.5" customHeight="1">
      <c r="A4" s="79"/>
      <c r="B4" s="12"/>
      <c r="C4" s="14"/>
      <c r="D4" s="82"/>
      <c r="E4" s="82"/>
      <c r="F4" s="13"/>
      <c r="G4" s="12"/>
      <c r="H4" s="29"/>
      <c r="AC4" s="79"/>
    </row>
    <row r="5" spans="1:29" s="3" customFormat="1" ht="13.5" customHeight="1">
      <c r="A5" s="79"/>
      <c r="D5" s="84"/>
      <c r="E5" s="84"/>
      <c r="AB5" s="35" t="s">
        <v>33</v>
      </c>
      <c r="AC5" s="79"/>
    </row>
    <row r="6" spans="1:29" ht="13.5" customHeight="1">
      <c r="A6" s="79"/>
      <c r="B6" s="80" t="s">
        <v>34</v>
      </c>
      <c r="C6" s="83" t="s">
        <v>48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4" t="s">
        <v>31</v>
      </c>
      <c r="R6" s="74" t="s">
        <v>26</v>
      </c>
      <c r="S6" s="74" t="s">
        <v>24</v>
      </c>
      <c r="T6" s="74" t="s">
        <v>26</v>
      </c>
      <c r="U6" s="74" t="s">
        <v>25</v>
      </c>
      <c r="V6" s="74" t="s">
        <v>26</v>
      </c>
      <c r="W6" s="74" t="s">
        <v>35</v>
      </c>
      <c r="X6" s="74" t="s">
        <v>26</v>
      </c>
      <c r="Y6" s="74" t="s">
        <v>17</v>
      </c>
      <c r="Z6" s="74" t="s">
        <v>26</v>
      </c>
      <c r="AA6" s="73" t="s">
        <v>53</v>
      </c>
      <c r="AB6" s="73" t="s">
        <v>54</v>
      </c>
      <c r="AC6" s="79"/>
    </row>
    <row r="7" spans="1:29" ht="64.5" customHeight="1">
      <c r="A7" s="79"/>
      <c r="B7" s="80"/>
      <c r="C7" s="34" t="s">
        <v>37</v>
      </c>
      <c r="D7" s="34" t="s">
        <v>26</v>
      </c>
      <c r="E7" s="34" t="s">
        <v>27</v>
      </c>
      <c r="F7" s="34" t="s">
        <v>26</v>
      </c>
      <c r="G7" s="34" t="s">
        <v>36</v>
      </c>
      <c r="H7" s="34" t="s">
        <v>26</v>
      </c>
      <c r="I7" s="34" t="s">
        <v>28</v>
      </c>
      <c r="J7" s="34" t="s">
        <v>26</v>
      </c>
      <c r="K7" s="34" t="s">
        <v>29</v>
      </c>
      <c r="L7" s="34" t="s">
        <v>26</v>
      </c>
      <c r="M7" s="34" t="s">
        <v>46</v>
      </c>
      <c r="N7" s="34" t="s">
        <v>26</v>
      </c>
      <c r="O7" s="34" t="s">
        <v>47</v>
      </c>
      <c r="P7" s="34" t="s">
        <v>26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3"/>
      <c r="AB7" s="73"/>
      <c r="AC7" s="79"/>
    </row>
    <row r="8" spans="1:29" ht="20.25" customHeight="1">
      <c r="A8" s="79"/>
      <c r="B8" s="32" t="s">
        <v>0</v>
      </c>
      <c r="C8" s="33">
        <v>0</v>
      </c>
      <c r="D8" s="33">
        <v>0</v>
      </c>
      <c r="E8" s="33">
        <v>117264.25</v>
      </c>
      <c r="F8" s="33">
        <v>0</v>
      </c>
      <c r="G8" s="33">
        <v>0</v>
      </c>
      <c r="H8" s="33">
        <v>0</v>
      </c>
      <c r="I8" s="33">
        <v>643389.18</v>
      </c>
      <c r="J8" s="33">
        <v>0</v>
      </c>
      <c r="K8" s="33">
        <v>39085.6</v>
      </c>
      <c r="L8" s="33">
        <v>0</v>
      </c>
      <c r="M8" s="56">
        <f>M9+M10+M11+M12+M13+M14+M19+M20+M21+M22+M23+M24+M25+M26+M27+M28+M29+M30+M31+M32+M33+M34+M38</f>
        <v>5344958.01</v>
      </c>
      <c r="N8" s="33">
        <v>178200</v>
      </c>
      <c r="O8" s="56">
        <f>O9+O10+O11+O12+O13+O14+O19+O20+O21+O22+O23+O24+O25+O26+O27+O28+O29+O30+O31+O32+O33+O34+O38</f>
        <v>85055.47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6229752.51</v>
      </c>
      <c r="AB8" s="33">
        <v>178200</v>
      </c>
      <c r="AC8" s="79"/>
    </row>
    <row r="9" spans="1:29" ht="12.75" customHeight="1" hidden="1">
      <c r="A9" s="79"/>
      <c r="B9" s="24" t="s">
        <v>1</v>
      </c>
      <c r="C9" s="33">
        <v>0</v>
      </c>
      <c r="D9" s="20" t="s">
        <v>43</v>
      </c>
      <c r="E9" s="20" t="s">
        <v>43</v>
      </c>
      <c r="F9" s="20" t="s">
        <v>43</v>
      </c>
      <c r="G9" s="20" t="s">
        <v>43</v>
      </c>
      <c r="H9" s="20" t="s">
        <v>43</v>
      </c>
      <c r="I9" s="20" t="s">
        <v>43</v>
      </c>
      <c r="J9" s="20" t="s">
        <v>43</v>
      </c>
      <c r="K9" s="20" t="s">
        <v>43</v>
      </c>
      <c r="L9" s="20" t="s">
        <v>43</v>
      </c>
      <c r="M9" s="57"/>
      <c r="N9" s="20" t="s">
        <v>43</v>
      </c>
      <c r="O9" s="57"/>
      <c r="P9" s="20" t="s">
        <v>43</v>
      </c>
      <c r="Q9" s="21" t="s">
        <v>43</v>
      </c>
      <c r="R9" s="21" t="s">
        <v>43</v>
      </c>
      <c r="S9" s="21" t="s">
        <v>43</v>
      </c>
      <c r="T9" s="21" t="s">
        <v>43</v>
      </c>
      <c r="U9" s="21" t="s">
        <v>43</v>
      </c>
      <c r="V9" s="21" t="s">
        <v>43</v>
      </c>
      <c r="W9" s="21" t="s">
        <v>43</v>
      </c>
      <c r="X9" s="21" t="s">
        <v>43</v>
      </c>
      <c r="Y9" s="21" t="s">
        <v>43</v>
      </c>
      <c r="Z9" s="21" t="s">
        <v>43</v>
      </c>
      <c r="AA9" s="22">
        <v>0</v>
      </c>
      <c r="AB9" s="22">
        <v>0</v>
      </c>
      <c r="AC9" s="79"/>
    </row>
    <row r="10" spans="1:29" ht="12.75" customHeight="1" hidden="1">
      <c r="A10" s="79"/>
      <c r="B10" s="24" t="s">
        <v>2</v>
      </c>
      <c r="C10" s="33">
        <v>0</v>
      </c>
      <c r="D10" s="20" t="s">
        <v>43</v>
      </c>
      <c r="E10" s="20" t="s">
        <v>43</v>
      </c>
      <c r="F10" s="20" t="s">
        <v>43</v>
      </c>
      <c r="G10" s="20" t="s">
        <v>43</v>
      </c>
      <c r="H10" s="20" t="s">
        <v>43</v>
      </c>
      <c r="I10" s="20" t="s">
        <v>43</v>
      </c>
      <c r="J10" s="20" t="s">
        <v>43</v>
      </c>
      <c r="K10" s="20" t="s">
        <v>43</v>
      </c>
      <c r="L10" s="20" t="s">
        <v>43</v>
      </c>
      <c r="M10" s="57"/>
      <c r="N10" s="20" t="s">
        <v>43</v>
      </c>
      <c r="O10" s="57"/>
      <c r="P10" s="20" t="s">
        <v>43</v>
      </c>
      <c r="Q10" s="21" t="s">
        <v>43</v>
      </c>
      <c r="R10" s="21" t="s">
        <v>43</v>
      </c>
      <c r="S10" s="21" t="s">
        <v>43</v>
      </c>
      <c r="T10" s="21" t="s">
        <v>43</v>
      </c>
      <c r="U10" s="21" t="s">
        <v>43</v>
      </c>
      <c r="V10" s="21" t="s">
        <v>43</v>
      </c>
      <c r="W10" s="21" t="s">
        <v>43</v>
      </c>
      <c r="X10" s="21" t="s">
        <v>43</v>
      </c>
      <c r="Y10" s="21" t="s">
        <v>43</v>
      </c>
      <c r="Z10" s="21" t="s">
        <v>43</v>
      </c>
      <c r="AA10" s="22">
        <v>0</v>
      </c>
      <c r="AB10" s="22">
        <v>0</v>
      </c>
      <c r="AC10" s="79"/>
    </row>
    <row r="11" spans="1:29" ht="12.75" customHeight="1" hidden="1">
      <c r="A11" s="79"/>
      <c r="B11" s="24" t="s">
        <v>3</v>
      </c>
      <c r="C11" s="33">
        <v>0</v>
      </c>
      <c r="D11" s="20" t="s">
        <v>43</v>
      </c>
      <c r="E11" s="20" t="s">
        <v>43</v>
      </c>
      <c r="F11" s="20" t="s">
        <v>43</v>
      </c>
      <c r="G11" s="20" t="s">
        <v>43</v>
      </c>
      <c r="H11" s="20" t="s">
        <v>43</v>
      </c>
      <c r="I11" s="20" t="s">
        <v>43</v>
      </c>
      <c r="J11" s="20" t="s">
        <v>43</v>
      </c>
      <c r="K11" s="20" t="s">
        <v>43</v>
      </c>
      <c r="L11" s="20" t="s">
        <v>43</v>
      </c>
      <c r="M11" s="57"/>
      <c r="N11" s="20" t="s">
        <v>43</v>
      </c>
      <c r="O11" s="57"/>
      <c r="P11" s="20" t="s">
        <v>43</v>
      </c>
      <c r="Q11" s="21" t="s">
        <v>43</v>
      </c>
      <c r="R11" s="21" t="s">
        <v>43</v>
      </c>
      <c r="S11" s="21" t="s">
        <v>43</v>
      </c>
      <c r="T11" s="21" t="s">
        <v>43</v>
      </c>
      <c r="U11" s="21" t="s">
        <v>43</v>
      </c>
      <c r="V11" s="21" t="s">
        <v>43</v>
      </c>
      <c r="W11" s="21" t="s">
        <v>43</v>
      </c>
      <c r="X11" s="21" t="s">
        <v>43</v>
      </c>
      <c r="Y11" s="21" t="s">
        <v>43</v>
      </c>
      <c r="Z11" s="21" t="s">
        <v>43</v>
      </c>
      <c r="AA11" s="22">
        <v>0</v>
      </c>
      <c r="AB11" s="22">
        <v>0</v>
      </c>
      <c r="AC11" s="79"/>
    </row>
    <row r="12" spans="1:29" ht="18" customHeight="1">
      <c r="A12" s="79"/>
      <c r="B12" s="24" t="s">
        <v>4</v>
      </c>
      <c r="C12" s="20" t="s">
        <v>43</v>
      </c>
      <c r="D12" s="20" t="s">
        <v>43</v>
      </c>
      <c r="E12" s="20">
        <v>12815.85</v>
      </c>
      <c r="F12" s="20" t="s">
        <v>43</v>
      </c>
      <c r="G12" s="20" t="s">
        <v>43</v>
      </c>
      <c r="H12" s="20" t="s">
        <v>43</v>
      </c>
      <c r="I12" s="20">
        <v>50458.32</v>
      </c>
      <c r="J12" s="20" t="s">
        <v>43</v>
      </c>
      <c r="K12" s="20">
        <v>5466.66</v>
      </c>
      <c r="L12" s="20" t="s">
        <v>43</v>
      </c>
      <c r="M12" s="57"/>
      <c r="N12" s="20" t="s">
        <v>43</v>
      </c>
      <c r="O12" s="57"/>
      <c r="P12" s="20" t="s">
        <v>43</v>
      </c>
      <c r="Q12" s="21" t="s">
        <v>43</v>
      </c>
      <c r="R12" s="21" t="s">
        <v>43</v>
      </c>
      <c r="S12" s="21" t="s">
        <v>43</v>
      </c>
      <c r="T12" s="21" t="s">
        <v>43</v>
      </c>
      <c r="U12" s="21" t="s">
        <v>43</v>
      </c>
      <c r="V12" s="21" t="s">
        <v>43</v>
      </c>
      <c r="W12" s="21" t="s">
        <v>43</v>
      </c>
      <c r="X12" s="21" t="s">
        <v>43</v>
      </c>
      <c r="Y12" s="21" t="s">
        <v>43</v>
      </c>
      <c r="Z12" s="21" t="s">
        <v>43</v>
      </c>
      <c r="AA12" s="22">
        <v>68740.83</v>
      </c>
      <c r="AB12" s="22">
        <v>0</v>
      </c>
      <c r="AC12" s="79"/>
    </row>
    <row r="13" spans="1:29" ht="18" customHeight="1">
      <c r="A13" s="79"/>
      <c r="B13" s="24" t="s">
        <v>5</v>
      </c>
      <c r="C13" s="20" t="s">
        <v>43</v>
      </c>
      <c r="D13" s="20" t="s">
        <v>43</v>
      </c>
      <c r="E13" s="20" t="s">
        <v>43</v>
      </c>
      <c r="F13" s="20" t="s">
        <v>43</v>
      </c>
      <c r="G13" s="20" t="s">
        <v>43</v>
      </c>
      <c r="H13" s="20" t="s">
        <v>43</v>
      </c>
      <c r="I13" s="20">
        <v>1841.37</v>
      </c>
      <c r="J13" s="20" t="s">
        <v>43</v>
      </c>
      <c r="K13" s="20" t="s">
        <v>43</v>
      </c>
      <c r="L13" s="20" t="s">
        <v>43</v>
      </c>
      <c r="M13" s="57">
        <v>65</v>
      </c>
      <c r="N13" s="20" t="s">
        <v>43</v>
      </c>
      <c r="O13" s="57"/>
      <c r="P13" s="20" t="s">
        <v>43</v>
      </c>
      <c r="Q13" s="21" t="s">
        <v>43</v>
      </c>
      <c r="R13" s="21" t="s">
        <v>43</v>
      </c>
      <c r="S13" s="21" t="s">
        <v>43</v>
      </c>
      <c r="T13" s="21" t="s">
        <v>43</v>
      </c>
      <c r="U13" s="21" t="s">
        <v>43</v>
      </c>
      <c r="V13" s="21" t="s">
        <v>43</v>
      </c>
      <c r="W13" s="21" t="s">
        <v>43</v>
      </c>
      <c r="X13" s="21" t="s">
        <v>43</v>
      </c>
      <c r="Y13" s="21" t="s">
        <v>43</v>
      </c>
      <c r="Z13" s="21" t="s">
        <v>43</v>
      </c>
      <c r="AA13" s="22">
        <v>1906.37</v>
      </c>
      <c r="AB13" s="22">
        <v>0</v>
      </c>
      <c r="AC13" s="79"/>
    </row>
    <row r="14" spans="1:29" ht="19.5" customHeight="1">
      <c r="A14" s="79"/>
      <c r="B14" s="32" t="s">
        <v>6</v>
      </c>
      <c r="C14" s="23">
        <v>0</v>
      </c>
      <c r="D14" s="23">
        <v>0</v>
      </c>
      <c r="E14" s="23">
        <v>10115.25</v>
      </c>
      <c r="F14" s="23">
        <v>0</v>
      </c>
      <c r="G14" s="23">
        <v>0</v>
      </c>
      <c r="H14" s="23">
        <v>0</v>
      </c>
      <c r="I14" s="23">
        <v>112878.43</v>
      </c>
      <c r="J14" s="23">
        <v>0</v>
      </c>
      <c r="K14" s="23">
        <v>0</v>
      </c>
      <c r="L14" s="23">
        <v>0</v>
      </c>
      <c r="M14" s="56">
        <f>M15+M16+M17+M18</f>
        <v>1756656.48</v>
      </c>
      <c r="N14" s="23">
        <v>0</v>
      </c>
      <c r="O14" s="56">
        <f>O15+O16+O17+O18</f>
        <v>46892.08</v>
      </c>
      <c r="P14" s="23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1926542.24</v>
      </c>
      <c r="AB14" s="22">
        <v>0</v>
      </c>
      <c r="AC14" s="79"/>
    </row>
    <row r="15" spans="1:29" ht="18.75" customHeight="1">
      <c r="A15" s="79"/>
      <c r="B15" s="24" t="s">
        <v>49</v>
      </c>
      <c r="C15" s="20" t="s">
        <v>43</v>
      </c>
      <c r="D15" s="20" t="s">
        <v>43</v>
      </c>
      <c r="E15" s="20">
        <v>2256.96</v>
      </c>
      <c r="F15" s="20" t="s">
        <v>43</v>
      </c>
      <c r="G15" s="20" t="s">
        <v>43</v>
      </c>
      <c r="H15" s="20" t="s">
        <v>43</v>
      </c>
      <c r="I15" s="20">
        <v>56529.31</v>
      </c>
      <c r="J15" s="20" t="s">
        <v>43</v>
      </c>
      <c r="K15" s="20" t="s">
        <v>43</v>
      </c>
      <c r="L15" s="20" t="s">
        <v>43</v>
      </c>
      <c r="M15" s="57">
        <v>10921.49</v>
      </c>
      <c r="N15" s="20" t="s">
        <v>43</v>
      </c>
      <c r="O15" s="57"/>
      <c r="P15" s="20" t="s">
        <v>43</v>
      </c>
      <c r="Q15" s="21" t="s">
        <v>43</v>
      </c>
      <c r="R15" s="21" t="s">
        <v>43</v>
      </c>
      <c r="S15" s="21" t="s">
        <v>43</v>
      </c>
      <c r="T15" s="21" t="s">
        <v>43</v>
      </c>
      <c r="U15" s="21" t="s">
        <v>43</v>
      </c>
      <c r="V15" s="21" t="s">
        <v>43</v>
      </c>
      <c r="W15" s="21" t="s">
        <v>43</v>
      </c>
      <c r="X15" s="21" t="s">
        <v>43</v>
      </c>
      <c r="Y15" s="21" t="s">
        <v>43</v>
      </c>
      <c r="Z15" s="21" t="s">
        <v>43</v>
      </c>
      <c r="AA15" s="22">
        <v>69707.76</v>
      </c>
      <c r="AB15" s="22">
        <v>0</v>
      </c>
      <c r="AC15" s="79"/>
    </row>
    <row r="16" spans="1:29" ht="18" customHeight="1">
      <c r="A16" s="79"/>
      <c r="B16" s="24" t="s">
        <v>50</v>
      </c>
      <c r="C16" s="20" t="s">
        <v>43</v>
      </c>
      <c r="D16" s="20" t="s">
        <v>43</v>
      </c>
      <c r="E16" s="20">
        <v>7858.29</v>
      </c>
      <c r="F16" s="20" t="s">
        <v>43</v>
      </c>
      <c r="G16" s="20" t="s">
        <v>43</v>
      </c>
      <c r="H16" s="20" t="s">
        <v>43</v>
      </c>
      <c r="I16" s="20">
        <v>56316</v>
      </c>
      <c r="J16" s="20" t="s">
        <v>43</v>
      </c>
      <c r="K16" s="20" t="s">
        <v>43</v>
      </c>
      <c r="L16" s="20" t="s">
        <v>43</v>
      </c>
      <c r="M16" s="57">
        <v>1745734.99</v>
      </c>
      <c r="N16" s="20" t="s">
        <v>43</v>
      </c>
      <c r="O16" s="57">
        <v>46892.08</v>
      </c>
      <c r="P16" s="20" t="s">
        <v>43</v>
      </c>
      <c r="Q16" s="21" t="s">
        <v>43</v>
      </c>
      <c r="R16" s="21" t="s">
        <v>43</v>
      </c>
      <c r="S16" s="21" t="s">
        <v>43</v>
      </c>
      <c r="T16" s="21" t="s">
        <v>43</v>
      </c>
      <c r="U16" s="21" t="s">
        <v>43</v>
      </c>
      <c r="V16" s="21" t="s">
        <v>43</v>
      </c>
      <c r="W16" s="21" t="s">
        <v>43</v>
      </c>
      <c r="X16" s="21" t="s">
        <v>43</v>
      </c>
      <c r="Y16" s="21" t="s">
        <v>43</v>
      </c>
      <c r="Z16" s="21" t="s">
        <v>43</v>
      </c>
      <c r="AA16" s="22">
        <v>1856801.36</v>
      </c>
      <c r="AB16" s="22">
        <v>0</v>
      </c>
      <c r="AC16" s="79"/>
    </row>
    <row r="17" spans="1:29" ht="20.25" customHeight="1">
      <c r="A17" s="79"/>
      <c r="B17" s="24" t="s">
        <v>51</v>
      </c>
      <c r="C17" s="20" t="s">
        <v>43</v>
      </c>
      <c r="D17" s="20" t="s">
        <v>43</v>
      </c>
      <c r="E17" s="20" t="s">
        <v>43</v>
      </c>
      <c r="F17" s="20" t="s">
        <v>43</v>
      </c>
      <c r="G17" s="20" t="s">
        <v>43</v>
      </c>
      <c r="H17" s="20" t="s">
        <v>43</v>
      </c>
      <c r="I17" s="20">
        <v>33.12</v>
      </c>
      <c r="J17" s="20" t="s">
        <v>43</v>
      </c>
      <c r="K17" s="20" t="s">
        <v>43</v>
      </c>
      <c r="L17" s="20" t="s">
        <v>43</v>
      </c>
      <c r="M17" s="57"/>
      <c r="N17" s="20" t="s">
        <v>43</v>
      </c>
      <c r="O17" s="57"/>
      <c r="P17" s="20" t="s">
        <v>43</v>
      </c>
      <c r="Q17" s="21" t="s">
        <v>43</v>
      </c>
      <c r="R17" s="21" t="s">
        <v>43</v>
      </c>
      <c r="S17" s="21" t="s">
        <v>43</v>
      </c>
      <c r="T17" s="21" t="s">
        <v>43</v>
      </c>
      <c r="U17" s="21" t="s">
        <v>43</v>
      </c>
      <c r="V17" s="21" t="s">
        <v>43</v>
      </c>
      <c r="W17" s="21" t="s">
        <v>43</v>
      </c>
      <c r="X17" s="21" t="s">
        <v>43</v>
      </c>
      <c r="Y17" s="21" t="s">
        <v>43</v>
      </c>
      <c r="Z17" s="21" t="s">
        <v>43</v>
      </c>
      <c r="AA17" s="22">
        <v>33.12</v>
      </c>
      <c r="AB17" s="22">
        <v>0</v>
      </c>
      <c r="AC17" s="79"/>
    </row>
    <row r="18" spans="1:29" ht="12.75" customHeight="1" hidden="1">
      <c r="A18" s="79"/>
      <c r="B18" s="25" t="s">
        <v>30</v>
      </c>
      <c r="C18" s="20" t="s">
        <v>43</v>
      </c>
      <c r="D18" s="20" t="s">
        <v>43</v>
      </c>
      <c r="E18" s="20" t="s">
        <v>43</v>
      </c>
      <c r="F18" s="20" t="s">
        <v>43</v>
      </c>
      <c r="G18" s="20" t="s">
        <v>43</v>
      </c>
      <c r="H18" s="20" t="s">
        <v>43</v>
      </c>
      <c r="I18" s="20" t="s">
        <v>43</v>
      </c>
      <c r="J18" s="20" t="s">
        <v>43</v>
      </c>
      <c r="K18" s="20" t="s">
        <v>43</v>
      </c>
      <c r="L18" s="20" t="s">
        <v>43</v>
      </c>
      <c r="M18" s="57"/>
      <c r="N18" s="20" t="s">
        <v>43</v>
      </c>
      <c r="O18" s="57"/>
      <c r="P18" s="20" t="s">
        <v>43</v>
      </c>
      <c r="Q18" s="21" t="s">
        <v>43</v>
      </c>
      <c r="R18" s="21" t="s">
        <v>43</v>
      </c>
      <c r="S18" s="21" t="s">
        <v>43</v>
      </c>
      <c r="T18" s="21" t="s">
        <v>43</v>
      </c>
      <c r="U18" s="21" t="s">
        <v>43</v>
      </c>
      <c r="V18" s="21" t="s">
        <v>43</v>
      </c>
      <c r="W18" s="21" t="s">
        <v>43</v>
      </c>
      <c r="X18" s="21" t="s">
        <v>43</v>
      </c>
      <c r="Y18" s="21" t="s">
        <v>43</v>
      </c>
      <c r="Z18" s="21" t="s">
        <v>43</v>
      </c>
      <c r="AA18" s="22">
        <v>0</v>
      </c>
      <c r="AB18" s="22">
        <v>0</v>
      </c>
      <c r="AC18" s="79"/>
    </row>
    <row r="19" spans="1:29" ht="22.5" customHeight="1">
      <c r="A19" s="79"/>
      <c r="B19" s="24" t="s">
        <v>7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>
        <v>95124</v>
      </c>
      <c r="J19" s="20" t="s">
        <v>43</v>
      </c>
      <c r="K19" s="20" t="s">
        <v>43</v>
      </c>
      <c r="L19" s="20" t="s">
        <v>43</v>
      </c>
      <c r="M19" s="57"/>
      <c r="N19" s="20" t="s">
        <v>43</v>
      </c>
      <c r="O19" s="57"/>
      <c r="P19" s="20" t="s">
        <v>43</v>
      </c>
      <c r="Q19" s="21" t="s">
        <v>43</v>
      </c>
      <c r="R19" s="21" t="s">
        <v>43</v>
      </c>
      <c r="S19" s="21" t="s">
        <v>43</v>
      </c>
      <c r="T19" s="21" t="s">
        <v>43</v>
      </c>
      <c r="U19" s="21" t="s">
        <v>43</v>
      </c>
      <c r="V19" s="21" t="s">
        <v>43</v>
      </c>
      <c r="W19" s="21" t="s">
        <v>43</v>
      </c>
      <c r="X19" s="21" t="s">
        <v>43</v>
      </c>
      <c r="Y19" s="21" t="s">
        <v>43</v>
      </c>
      <c r="Z19" s="21" t="s">
        <v>43</v>
      </c>
      <c r="AA19" s="22">
        <v>95124</v>
      </c>
      <c r="AB19" s="22">
        <v>0</v>
      </c>
      <c r="AC19" s="79"/>
    </row>
    <row r="20" spans="1:29" ht="16.5" customHeight="1">
      <c r="A20" s="79"/>
      <c r="B20" s="24" t="s">
        <v>8</v>
      </c>
      <c r="C20" s="20" t="s">
        <v>43</v>
      </c>
      <c r="D20" s="20" t="s">
        <v>43</v>
      </c>
      <c r="E20" s="20" t="s">
        <v>43</v>
      </c>
      <c r="F20" s="20" t="s">
        <v>43</v>
      </c>
      <c r="G20" s="20" t="s">
        <v>43</v>
      </c>
      <c r="H20" s="20" t="s">
        <v>43</v>
      </c>
      <c r="I20" s="20" t="s">
        <v>43</v>
      </c>
      <c r="J20" s="20" t="s">
        <v>43</v>
      </c>
      <c r="K20" s="20" t="s">
        <v>43</v>
      </c>
      <c r="L20" s="20" t="s">
        <v>43</v>
      </c>
      <c r="M20" s="57">
        <v>186954</v>
      </c>
      <c r="N20" s="20" t="s">
        <v>43</v>
      </c>
      <c r="O20" s="57"/>
      <c r="P20" s="20" t="s">
        <v>43</v>
      </c>
      <c r="Q20" s="21" t="s">
        <v>43</v>
      </c>
      <c r="R20" s="21" t="s">
        <v>43</v>
      </c>
      <c r="S20" s="21" t="s">
        <v>43</v>
      </c>
      <c r="T20" s="21" t="s">
        <v>43</v>
      </c>
      <c r="U20" s="21" t="s">
        <v>43</v>
      </c>
      <c r="V20" s="21" t="s">
        <v>43</v>
      </c>
      <c r="W20" s="21" t="s">
        <v>43</v>
      </c>
      <c r="X20" s="21" t="s">
        <v>43</v>
      </c>
      <c r="Y20" s="21" t="s">
        <v>43</v>
      </c>
      <c r="Z20" s="21" t="s">
        <v>43</v>
      </c>
      <c r="AA20" s="22">
        <v>186954</v>
      </c>
      <c r="AB20" s="22">
        <v>0</v>
      </c>
      <c r="AC20" s="79"/>
    </row>
    <row r="21" spans="1:29" ht="18" customHeight="1">
      <c r="A21" s="79"/>
      <c r="B21" s="24" t="s">
        <v>9</v>
      </c>
      <c r="C21" s="20" t="s">
        <v>43</v>
      </c>
      <c r="D21" s="20" t="s">
        <v>43</v>
      </c>
      <c r="E21" s="20">
        <v>59033.15</v>
      </c>
      <c r="F21" s="20" t="s">
        <v>43</v>
      </c>
      <c r="G21" s="20" t="s">
        <v>43</v>
      </c>
      <c r="H21" s="20" t="s">
        <v>43</v>
      </c>
      <c r="I21" s="20">
        <v>177168.81</v>
      </c>
      <c r="J21" s="20" t="s">
        <v>43</v>
      </c>
      <c r="K21" s="20">
        <v>33618.94</v>
      </c>
      <c r="L21" s="20" t="s">
        <v>43</v>
      </c>
      <c r="M21" s="57">
        <v>204509.28</v>
      </c>
      <c r="N21" s="20" t="s">
        <v>43</v>
      </c>
      <c r="O21" s="57">
        <v>30591</v>
      </c>
      <c r="P21" s="20" t="s">
        <v>43</v>
      </c>
      <c r="Q21" s="21" t="s">
        <v>43</v>
      </c>
      <c r="R21" s="21" t="s">
        <v>43</v>
      </c>
      <c r="S21" s="21" t="s">
        <v>43</v>
      </c>
      <c r="T21" s="21" t="s">
        <v>43</v>
      </c>
      <c r="U21" s="21" t="s">
        <v>43</v>
      </c>
      <c r="V21" s="21" t="s">
        <v>43</v>
      </c>
      <c r="W21" s="21" t="s">
        <v>43</v>
      </c>
      <c r="X21" s="21" t="s">
        <v>43</v>
      </c>
      <c r="Y21" s="21" t="s">
        <v>43</v>
      </c>
      <c r="Z21" s="21" t="s">
        <v>43</v>
      </c>
      <c r="AA21" s="22">
        <v>504921.18</v>
      </c>
      <c r="AB21" s="22">
        <v>0</v>
      </c>
      <c r="AC21" s="79"/>
    </row>
    <row r="22" spans="1:29" ht="12.75" customHeight="1" hidden="1">
      <c r="A22" s="79"/>
      <c r="B22" s="24" t="s">
        <v>10</v>
      </c>
      <c r="C22" s="20" t="s">
        <v>43</v>
      </c>
      <c r="D22" s="20" t="s">
        <v>43</v>
      </c>
      <c r="E22" s="20" t="s">
        <v>43</v>
      </c>
      <c r="F22" s="20" t="s">
        <v>43</v>
      </c>
      <c r="G22" s="20" t="s">
        <v>43</v>
      </c>
      <c r="H22" s="20" t="s">
        <v>43</v>
      </c>
      <c r="I22" s="20" t="s">
        <v>43</v>
      </c>
      <c r="J22" s="20" t="s">
        <v>43</v>
      </c>
      <c r="K22" s="20" t="s">
        <v>43</v>
      </c>
      <c r="L22" s="20" t="s">
        <v>43</v>
      </c>
      <c r="M22" s="57"/>
      <c r="N22" s="20" t="s">
        <v>43</v>
      </c>
      <c r="O22" s="57"/>
      <c r="P22" s="20" t="s">
        <v>43</v>
      </c>
      <c r="Q22" s="21" t="s">
        <v>43</v>
      </c>
      <c r="R22" s="21" t="s">
        <v>43</v>
      </c>
      <c r="S22" s="21" t="s">
        <v>43</v>
      </c>
      <c r="T22" s="21" t="s">
        <v>43</v>
      </c>
      <c r="U22" s="21" t="s">
        <v>43</v>
      </c>
      <c r="V22" s="21" t="s">
        <v>43</v>
      </c>
      <c r="W22" s="21" t="s">
        <v>43</v>
      </c>
      <c r="X22" s="21" t="s">
        <v>43</v>
      </c>
      <c r="Y22" s="21" t="s">
        <v>43</v>
      </c>
      <c r="Z22" s="21" t="s">
        <v>43</v>
      </c>
      <c r="AA22" s="22">
        <v>0</v>
      </c>
      <c r="AB22" s="22">
        <v>0</v>
      </c>
      <c r="AC22" s="79"/>
    </row>
    <row r="23" spans="1:29" ht="45" hidden="1">
      <c r="A23" s="79"/>
      <c r="B23" s="24" t="s">
        <v>11</v>
      </c>
      <c r="C23" s="20" t="s">
        <v>43</v>
      </c>
      <c r="D23" s="20" t="s">
        <v>43</v>
      </c>
      <c r="E23" s="20" t="s">
        <v>43</v>
      </c>
      <c r="F23" s="20" t="s">
        <v>43</v>
      </c>
      <c r="G23" s="20" t="s">
        <v>43</v>
      </c>
      <c r="H23" s="20" t="s">
        <v>43</v>
      </c>
      <c r="I23" s="20" t="s">
        <v>43</v>
      </c>
      <c r="J23" s="20" t="s">
        <v>43</v>
      </c>
      <c r="K23" s="20" t="s">
        <v>43</v>
      </c>
      <c r="L23" s="20" t="s">
        <v>43</v>
      </c>
      <c r="M23" s="57"/>
      <c r="N23" s="20" t="s">
        <v>43</v>
      </c>
      <c r="O23" s="57"/>
      <c r="P23" s="20" t="s">
        <v>43</v>
      </c>
      <c r="Q23" s="21" t="s">
        <v>43</v>
      </c>
      <c r="R23" s="21" t="s">
        <v>43</v>
      </c>
      <c r="S23" s="21" t="s">
        <v>43</v>
      </c>
      <c r="T23" s="21" t="s">
        <v>43</v>
      </c>
      <c r="U23" s="21" t="s">
        <v>43</v>
      </c>
      <c r="V23" s="21" t="s">
        <v>43</v>
      </c>
      <c r="W23" s="21" t="s">
        <v>43</v>
      </c>
      <c r="X23" s="21" t="s">
        <v>43</v>
      </c>
      <c r="Y23" s="21" t="s">
        <v>43</v>
      </c>
      <c r="Z23" s="21" t="s">
        <v>43</v>
      </c>
      <c r="AA23" s="22">
        <v>0</v>
      </c>
      <c r="AB23" s="22">
        <v>0</v>
      </c>
      <c r="AC23" s="79"/>
    </row>
    <row r="24" spans="1:29" ht="24" customHeight="1" hidden="1">
      <c r="A24" s="79"/>
      <c r="B24" s="24" t="s">
        <v>12</v>
      </c>
      <c r="C24" s="20" t="s">
        <v>43</v>
      </c>
      <c r="D24" s="20" t="s">
        <v>43</v>
      </c>
      <c r="E24" s="20" t="s">
        <v>43</v>
      </c>
      <c r="F24" s="20" t="s">
        <v>43</v>
      </c>
      <c r="G24" s="20" t="s">
        <v>43</v>
      </c>
      <c r="H24" s="20" t="s">
        <v>43</v>
      </c>
      <c r="I24" s="20" t="s">
        <v>43</v>
      </c>
      <c r="J24" s="20" t="s">
        <v>43</v>
      </c>
      <c r="K24" s="20" t="s">
        <v>43</v>
      </c>
      <c r="L24" s="20" t="s">
        <v>43</v>
      </c>
      <c r="M24" s="57"/>
      <c r="N24" s="20" t="s">
        <v>43</v>
      </c>
      <c r="O24" s="57"/>
      <c r="P24" s="20" t="s">
        <v>43</v>
      </c>
      <c r="Q24" s="21" t="s">
        <v>43</v>
      </c>
      <c r="R24" s="21" t="s">
        <v>43</v>
      </c>
      <c r="S24" s="21" t="s">
        <v>43</v>
      </c>
      <c r="T24" s="21" t="s">
        <v>43</v>
      </c>
      <c r="U24" s="21" t="s">
        <v>43</v>
      </c>
      <c r="V24" s="21" t="s">
        <v>43</v>
      </c>
      <c r="W24" s="21" t="s">
        <v>43</v>
      </c>
      <c r="X24" s="21" t="s">
        <v>43</v>
      </c>
      <c r="Y24" s="21" t="s">
        <v>43</v>
      </c>
      <c r="Z24" s="21" t="s">
        <v>43</v>
      </c>
      <c r="AA24" s="22">
        <v>0</v>
      </c>
      <c r="AB24" s="22">
        <v>0</v>
      </c>
      <c r="AC24" s="79"/>
    </row>
    <row r="25" spans="1:29" ht="12.75" customHeight="1" hidden="1">
      <c r="A25" s="79"/>
      <c r="B25" s="24" t="s">
        <v>13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0" t="s">
        <v>43</v>
      </c>
      <c r="K25" s="20" t="s">
        <v>43</v>
      </c>
      <c r="L25" s="20" t="s">
        <v>43</v>
      </c>
      <c r="M25" s="57"/>
      <c r="N25" s="20" t="s">
        <v>43</v>
      </c>
      <c r="O25" s="57"/>
      <c r="P25" s="20" t="s">
        <v>43</v>
      </c>
      <c r="Q25" s="21" t="s">
        <v>43</v>
      </c>
      <c r="R25" s="21" t="s">
        <v>43</v>
      </c>
      <c r="S25" s="21" t="s">
        <v>43</v>
      </c>
      <c r="T25" s="21" t="s">
        <v>43</v>
      </c>
      <c r="U25" s="21" t="s">
        <v>43</v>
      </c>
      <c r="V25" s="21" t="s">
        <v>43</v>
      </c>
      <c r="W25" s="21" t="s">
        <v>43</v>
      </c>
      <c r="X25" s="21" t="s">
        <v>43</v>
      </c>
      <c r="Y25" s="21" t="s">
        <v>43</v>
      </c>
      <c r="Z25" s="21" t="s">
        <v>43</v>
      </c>
      <c r="AA25" s="22">
        <v>0</v>
      </c>
      <c r="AB25" s="22">
        <v>0</v>
      </c>
      <c r="AC25" s="79"/>
    </row>
    <row r="26" spans="1:29" ht="12.75" customHeight="1" hidden="1">
      <c r="A26" s="79"/>
      <c r="B26" s="24" t="s">
        <v>68</v>
      </c>
      <c r="C26" s="20" t="s">
        <v>43</v>
      </c>
      <c r="D26" s="20" t="s">
        <v>43</v>
      </c>
      <c r="E26" s="20" t="s">
        <v>43</v>
      </c>
      <c r="F26" s="20" t="s">
        <v>43</v>
      </c>
      <c r="G26" s="20" t="s">
        <v>43</v>
      </c>
      <c r="H26" s="20" t="s">
        <v>43</v>
      </c>
      <c r="I26" s="20" t="s">
        <v>43</v>
      </c>
      <c r="J26" s="20" t="s">
        <v>43</v>
      </c>
      <c r="K26" s="20" t="s">
        <v>43</v>
      </c>
      <c r="L26" s="20" t="s">
        <v>43</v>
      </c>
      <c r="M26" s="57"/>
      <c r="N26" s="20" t="s">
        <v>43</v>
      </c>
      <c r="O26" s="57"/>
      <c r="P26" s="20" t="s">
        <v>43</v>
      </c>
      <c r="Q26" s="21" t="s">
        <v>43</v>
      </c>
      <c r="R26" s="21" t="s">
        <v>43</v>
      </c>
      <c r="S26" s="21" t="s">
        <v>43</v>
      </c>
      <c r="T26" s="21" t="s">
        <v>43</v>
      </c>
      <c r="U26" s="21" t="s">
        <v>43</v>
      </c>
      <c r="V26" s="21" t="s">
        <v>43</v>
      </c>
      <c r="W26" s="21" t="s">
        <v>43</v>
      </c>
      <c r="X26" s="21" t="s">
        <v>43</v>
      </c>
      <c r="Y26" s="21" t="s">
        <v>43</v>
      </c>
      <c r="Z26" s="21" t="s">
        <v>43</v>
      </c>
      <c r="AA26" s="22">
        <v>0</v>
      </c>
      <c r="AB26" s="22">
        <v>0</v>
      </c>
      <c r="AC26" s="79"/>
    </row>
    <row r="27" spans="1:29" ht="23.25" customHeight="1" hidden="1">
      <c r="A27" s="79"/>
      <c r="B27" s="24" t="s">
        <v>14</v>
      </c>
      <c r="C27" s="20" t="s">
        <v>43</v>
      </c>
      <c r="D27" s="20" t="s">
        <v>43</v>
      </c>
      <c r="E27" s="20" t="s">
        <v>43</v>
      </c>
      <c r="F27" s="20" t="s">
        <v>43</v>
      </c>
      <c r="G27" s="20" t="s">
        <v>43</v>
      </c>
      <c r="H27" s="20" t="s">
        <v>43</v>
      </c>
      <c r="I27" s="20" t="s">
        <v>43</v>
      </c>
      <c r="J27" s="20" t="s">
        <v>43</v>
      </c>
      <c r="K27" s="20" t="s">
        <v>43</v>
      </c>
      <c r="L27" s="20" t="s">
        <v>43</v>
      </c>
      <c r="M27" s="57"/>
      <c r="N27" s="20" t="s">
        <v>43</v>
      </c>
      <c r="O27" s="57"/>
      <c r="P27" s="20" t="s">
        <v>43</v>
      </c>
      <c r="Q27" s="21" t="s">
        <v>43</v>
      </c>
      <c r="R27" s="21" t="s">
        <v>43</v>
      </c>
      <c r="S27" s="21" t="s">
        <v>43</v>
      </c>
      <c r="T27" s="21" t="s">
        <v>43</v>
      </c>
      <c r="U27" s="21" t="s">
        <v>43</v>
      </c>
      <c r="V27" s="21" t="s">
        <v>43</v>
      </c>
      <c r="W27" s="21" t="s">
        <v>43</v>
      </c>
      <c r="X27" s="21" t="s">
        <v>43</v>
      </c>
      <c r="Y27" s="21" t="s">
        <v>43</v>
      </c>
      <c r="Z27" s="21" t="s">
        <v>43</v>
      </c>
      <c r="AA27" s="22">
        <v>0</v>
      </c>
      <c r="AB27" s="22">
        <v>0</v>
      </c>
      <c r="AC27" s="79"/>
    </row>
    <row r="28" spans="1:29" ht="12.75" customHeight="1" hidden="1">
      <c r="A28" s="79"/>
      <c r="B28" s="24" t="s">
        <v>15</v>
      </c>
      <c r="C28" s="20" t="s">
        <v>43</v>
      </c>
      <c r="D28" s="20" t="s">
        <v>43</v>
      </c>
      <c r="E28" s="20" t="s">
        <v>43</v>
      </c>
      <c r="F28" s="20" t="s">
        <v>43</v>
      </c>
      <c r="G28" s="20" t="s">
        <v>43</v>
      </c>
      <c r="H28" s="20" t="s">
        <v>43</v>
      </c>
      <c r="I28" s="20" t="s">
        <v>43</v>
      </c>
      <c r="J28" s="20" t="s">
        <v>43</v>
      </c>
      <c r="K28" s="20" t="s">
        <v>43</v>
      </c>
      <c r="L28" s="20" t="s">
        <v>43</v>
      </c>
      <c r="M28" s="57"/>
      <c r="N28" s="20" t="s">
        <v>43</v>
      </c>
      <c r="O28" s="57"/>
      <c r="P28" s="20" t="s">
        <v>43</v>
      </c>
      <c r="Q28" s="21" t="s">
        <v>43</v>
      </c>
      <c r="R28" s="21" t="s">
        <v>43</v>
      </c>
      <c r="S28" s="21" t="s">
        <v>43</v>
      </c>
      <c r="T28" s="21" t="s">
        <v>43</v>
      </c>
      <c r="U28" s="21" t="s">
        <v>43</v>
      </c>
      <c r="V28" s="21" t="s">
        <v>43</v>
      </c>
      <c r="W28" s="21" t="s">
        <v>43</v>
      </c>
      <c r="X28" s="21" t="s">
        <v>43</v>
      </c>
      <c r="Y28" s="21" t="s">
        <v>43</v>
      </c>
      <c r="Z28" s="21" t="s">
        <v>43</v>
      </c>
      <c r="AA28" s="22">
        <v>0</v>
      </c>
      <c r="AB28" s="22">
        <v>0</v>
      </c>
      <c r="AC28" s="79"/>
    </row>
    <row r="29" spans="1:29" ht="45" hidden="1">
      <c r="A29" s="79"/>
      <c r="B29" s="24" t="s">
        <v>16</v>
      </c>
      <c r="C29" s="20" t="s">
        <v>43</v>
      </c>
      <c r="D29" s="20" t="s">
        <v>43</v>
      </c>
      <c r="E29" s="20" t="s">
        <v>43</v>
      </c>
      <c r="F29" s="20" t="s">
        <v>43</v>
      </c>
      <c r="G29" s="20" t="s">
        <v>43</v>
      </c>
      <c r="H29" s="20" t="s">
        <v>43</v>
      </c>
      <c r="I29" s="20" t="s">
        <v>43</v>
      </c>
      <c r="J29" s="20" t="s">
        <v>43</v>
      </c>
      <c r="K29" s="20" t="s">
        <v>43</v>
      </c>
      <c r="L29" s="20" t="s">
        <v>43</v>
      </c>
      <c r="M29" s="57"/>
      <c r="N29" s="20" t="s">
        <v>43</v>
      </c>
      <c r="O29" s="57"/>
      <c r="P29" s="20" t="s">
        <v>43</v>
      </c>
      <c r="Q29" s="21" t="s">
        <v>43</v>
      </c>
      <c r="R29" s="21" t="s">
        <v>43</v>
      </c>
      <c r="S29" s="21" t="s">
        <v>43</v>
      </c>
      <c r="T29" s="21" t="s">
        <v>43</v>
      </c>
      <c r="U29" s="21" t="s">
        <v>43</v>
      </c>
      <c r="V29" s="21" t="s">
        <v>43</v>
      </c>
      <c r="W29" s="21" t="s">
        <v>43</v>
      </c>
      <c r="X29" s="21" t="s">
        <v>43</v>
      </c>
      <c r="Y29" s="21" t="s">
        <v>43</v>
      </c>
      <c r="Z29" s="21" t="s">
        <v>43</v>
      </c>
      <c r="AA29" s="22">
        <v>0</v>
      </c>
      <c r="AB29" s="22">
        <v>0</v>
      </c>
      <c r="AC29" s="79"/>
    </row>
    <row r="30" spans="1:29" ht="20.25" customHeight="1">
      <c r="A30" s="79"/>
      <c r="B30" s="24" t="s">
        <v>17</v>
      </c>
      <c r="C30" s="20" t="s">
        <v>43</v>
      </c>
      <c r="D30" s="20" t="s">
        <v>43</v>
      </c>
      <c r="E30" s="20">
        <v>4400</v>
      </c>
      <c r="F30" s="20" t="s">
        <v>43</v>
      </c>
      <c r="G30" s="20" t="s">
        <v>43</v>
      </c>
      <c r="H30" s="20" t="s">
        <v>43</v>
      </c>
      <c r="I30" s="20">
        <v>7933.8</v>
      </c>
      <c r="J30" s="20" t="s">
        <v>43</v>
      </c>
      <c r="K30" s="20" t="s">
        <v>43</v>
      </c>
      <c r="L30" s="20" t="s">
        <v>43</v>
      </c>
      <c r="M30" s="57">
        <v>165548</v>
      </c>
      <c r="N30" s="20" t="s">
        <v>43</v>
      </c>
      <c r="O30" s="57"/>
      <c r="P30" s="20" t="s">
        <v>43</v>
      </c>
      <c r="Q30" s="21" t="s">
        <v>43</v>
      </c>
      <c r="R30" s="21" t="s">
        <v>43</v>
      </c>
      <c r="S30" s="21" t="s">
        <v>43</v>
      </c>
      <c r="T30" s="21" t="s">
        <v>43</v>
      </c>
      <c r="U30" s="21" t="s">
        <v>43</v>
      </c>
      <c r="V30" s="21" t="s">
        <v>43</v>
      </c>
      <c r="W30" s="21" t="s">
        <v>43</v>
      </c>
      <c r="X30" s="21" t="s">
        <v>43</v>
      </c>
      <c r="Y30" s="21" t="s">
        <v>43</v>
      </c>
      <c r="Z30" s="21" t="s">
        <v>43</v>
      </c>
      <c r="AA30" s="22">
        <v>177881.8</v>
      </c>
      <c r="AB30" s="22">
        <v>0</v>
      </c>
      <c r="AC30" s="79"/>
    </row>
    <row r="31" spans="1:29" ht="21" customHeight="1">
      <c r="A31" s="79"/>
      <c r="B31" s="24" t="s">
        <v>18</v>
      </c>
      <c r="C31" s="20" t="s">
        <v>43</v>
      </c>
      <c r="D31" s="20" t="s">
        <v>43</v>
      </c>
      <c r="E31" s="20">
        <v>29300</v>
      </c>
      <c r="F31" s="20" t="s">
        <v>43</v>
      </c>
      <c r="G31" s="20" t="s">
        <v>43</v>
      </c>
      <c r="H31" s="20" t="s">
        <v>43</v>
      </c>
      <c r="I31" s="20">
        <v>22080</v>
      </c>
      <c r="J31" s="20" t="s">
        <v>43</v>
      </c>
      <c r="K31" s="20" t="s">
        <v>43</v>
      </c>
      <c r="L31" s="20" t="s">
        <v>43</v>
      </c>
      <c r="M31" s="57">
        <v>103637.25</v>
      </c>
      <c r="N31" s="20" t="s">
        <v>43</v>
      </c>
      <c r="O31" s="57"/>
      <c r="P31" s="20" t="s">
        <v>43</v>
      </c>
      <c r="Q31" s="21" t="s">
        <v>43</v>
      </c>
      <c r="R31" s="21" t="s">
        <v>43</v>
      </c>
      <c r="S31" s="21" t="s">
        <v>43</v>
      </c>
      <c r="T31" s="21" t="s">
        <v>43</v>
      </c>
      <c r="U31" s="21" t="s">
        <v>43</v>
      </c>
      <c r="V31" s="21" t="s">
        <v>43</v>
      </c>
      <c r="W31" s="21" t="s">
        <v>43</v>
      </c>
      <c r="X31" s="21" t="s">
        <v>43</v>
      </c>
      <c r="Y31" s="21" t="s">
        <v>43</v>
      </c>
      <c r="Z31" s="21" t="s">
        <v>43</v>
      </c>
      <c r="AA31" s="22">
        <v>155017.25</v>
      </c>
      <c r="AB31" s="22">
        <v>0</v>
      </c>
      <c r="AC31" s="79"/>
    </row>
    <row r="32" spans="1:29" ht="31.5" customHeight="1">
      <c r="A32" s="79"/>
      <c r="B32" s="24" t="s">
        <v>19</v>
      </c>
      <c r="C32" s="20" t="s">
        <v>43</v>
      </c>
      <c r="D32" s="20" t="s">
        <v>43</v>
      </c>
      <c r="E32" s="20" t="s">
        <v>43</v>
      </c>
      <c r="F32" s="20" t="s">
        <v>43</v>
      </c>
      <c r="G32" s="20" t="s">
        <v>43</v>
      </c>
      <c r="H32" s="20" t="s">
        <v>43</v>
      </c>
      <c r="I32" s="20" t="s">
        <v>43</v>
      </c>
      <c r="J32" s="20" t="s">
        <v>43</v>
      </c>
      <c r="K32" s="20" t="s">
        <v>43</v>
      </c>
      <c r="L32" s="20" t="s">
        <v>43</v>
      </c>
      <c r="M32" s="57">
        <v>280800</v>
      </c>
      <c r="N32" s="20" t="s">
        <v>43</v>
      </c>
      <c r="O32" s="57"/>
      <c r="P32" s="20" t="s">
        <v>43</v>
      </c>
      <c r="Q32" s="21" t="s">
        <v>43</v>
      </c>
      <c r="R32" s="21" t="s">
        <v>43</v>
      </c>
      <c r="S32" s="21" t="s">
        <v>43</v>
      </c>
      <c r="T32" s="21" t="s">
        <v>43</v>
      </c>
      <c r="U32" s="21" t="s">
        <v>43</v>
      </c>
      <c r="V32" s="21" t="s">
        <v>43</v>
      </c>
      <c r="W32" s="21" t="s">
        <v>43</v>
      </c>
      <c r="X32" s="21" t="s">
        <v>43</v>
      </c>
      <c r="Y32" s="21" t="s">
        <v>43</v>
      </c>
      <c r="Z32" s="21" t="s">
        <v>43</v>
      </c>
      <c r="AA32" s="22">
        <v>280800</v>
      </c>
      <c r="AB32" s="22">
        <v>0</v>
      </c>
      <c r="AC32" s="79"/>
    </row>
    <row r="33" spans="1:29" ht="12.75" customHeight="1" hidden="1">
      <c r="A33" s="79"/>
      <c r="B33" s="24" t="s">
        <v>20</v>
      </c>
      <c r="C33" s="20" t="s">
        <v>43</v>
      </c>
      <c r="D33" s="20" t="s">
        <v>43</v>
      </c>
      <c r="E33" s="20" t="s">
        <v>43</v>
      </c>
      <c r="F33" s="20" t="s">
        <v>43</v>
      </c>
      <c r="G33" s="20" t="s">
        <v>43</v>
      </c>
      <c r="H33" s="20" t="s">
        <v>43</v>
      </c>
      <c r="I33" s="20" t="s">
        <v>43</v>
      </c>
      <c r="J33" s="20" t="s">
        <v>43</v>
      </c>
      <c r="K33" s="20" t="s">
        <v>43</v>
      </c>
      <c r="L33" s="20" t="s">
        <v>43</v>
      </c>
      <c r="M33" s="57"/>
      <c r="N33" s="20" t="s">
        <v>43</v>
      </c>
      <c r="O33" s="57"/>
      <c r="P33" s="20" t="s">
        <v>43</v>
      </c>
      <c r="Q33" s="21" t="s">
        <v>43</v>
      </c>
      <c r="R33" s="21" t="s">
        <v>43</v>
      </c>
      <c r="S33" s="21" t="s">
        <v>43</v>
      </c>
      <c r="T33" s="21" t="s">
        <v>43</v>
      </c>
      <c r="U33" s="21" t="s">
        <v>43</v>
      </c>
      <c r="V33" s="21" t="s">
        <v>43</v>
      </c>
      <c r="W33" s="21" t="s">
        <v>43</v>
      </c>
      <c r="X33" s="21" t="s">
        <v>43</v>
      </c>
      <c r="Y33" s="21" t="s">
        <v>43</v>
      </c>
      <c r="Z33" s="21" t="s">
        <v>43</v>
      </c>
      <c r="AA33" s="22">
        <v>0</v>
      </c>
      <c r="AB33" s="22">
        <v>0</v>
      </c>
      <c r="AC33" s="79"/>
    </row>
    <row r="34" spans="1:29" ht="30.75" customHeight="1">
      <c r="A34" s="79"/>
      <c r="B34" s="32" t="s">
        <v>21</v>
      </c>
      <c r="C34" s="23">
        <v>0</v>
      </c>
      <c r="D34" s="23">
        <v>0</v>
      </c>
      <c r="E34" s="23">
        <v>1600</v>
      </c>
      <c r="F34" s="23">
        <v>0</v>
      </c>
      <c r="G34" s="23">
        <v>0</v>
      </c>
      <c r="H34" s="23">
        <v>0</v>
      </c>
      <c r="I34" s="23">
        <v>175904.45</v>
      </c>
      <c r="J34" s="23">
        <v>0</v>
      </c>
      <c r="K34" s="23">
        <v>0</v>
      </c>
      <c r="L34" s="23">
        <v>0</v>
      </c>
      <c r="M34" s="56">
        <f>M35+M36+M37</f>
        <v>2646788</v>
      </c>
      <c r="N34" s="23">
        <v>178200</v>
      </c>
      <c r="O34" s="56">
        <f>O35+O36+O37</f>
        <v>7572.39</v>
      </c>
      <c r="P34" s="23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2831864.84</v>
      </c>
      <c r="AB34" s="22">
        <v>178200</v>
      </c>
      <c r="AC34" s="79"/>
    </row>
    <row r="35" spans="1:29" ht="12.75" customHeight="1" hidden="1">
      <c r="A35" s="79"/>
      <c r="B35" s="24" t="s">
        <v>22</v>
      </c>
      <c r="C35" s="20" t="s">
        <v>43</v>
      </c>
      <c r="D35" s="20" t="s">
        <v>43</v>
      </c>
      <c r="E35" s="20" t="s">
        <v>43</v>
      </c>
      <c r="F35" s="20" t="s">
        <v>43</v>
      </c>
      <c r="G35" s="20" t="s">
        <v>43</v>
      </c>
      <c r="H35" s="20" t="s">
        <v>43</v>
      </c>
      <c r="I35" s="20" t="s">
        <v>43</v>
      </c>
      <c r="J35" s="20" t="s">
        <v>43</v>
      </c>
      <c r="K35" s="20" t="s">
        <v>43</v>
      </c>
      <c r="L35" s="20" t="s">
        <v>43</v>
      </c>
      <c r="M35" s="57"/>
      <c r="N35" s="20" t="s">
        <v>43</v>
      </c>
      <c r="O35" s="57"/>
      <c r="P35" s="20" t="s">
        <v>43</v>
      </c>
      <c r="Q35" s="21" t="s">
        <v>43</v>
      </c>
      <c r="R35" s="21" t="s">
        <v>43</v>
      </c>
      <c r="S35" s="21" t="s">
        <v>43</v>
      </c>
      <c r="T35" s="21" t="s">
        <v>43</v>
      </c>
      <c r="U35" s="21" t="s">
        <v>43</v>
      </c>
      <c r="V35" s="21" t="s">
        <v>43</v>
      </c>
      <c r="W35" s="21" t="s">
        <v>43</v>
      </c>
      <c r="X35" s="21" t="s">
        <v>43</v>
      </c>
      <c r="Y35" s="21" t="s">
        <v>43</v>
      </c>
      <c r="Z35" s="21" t="s">
        <v>43</v>
      </c>
      <c r="AA35" s="22">
        <v>0</v>
      </c>
      <c r="AB35" s="22">
        <v>0</v>
      </c>
      <c r="AC35" s="79"/>
    </row>
    <row r="36" spans="1:29" ht="12.75" customHeight="1" hidden="1">
      <c r="A36" s="79"/>
      <c r="B36" s="24" t="s">
        <v>23</v>
      </c>
      <c r="C36" s="20" t="s">
        <v>43</v>
      </c>
      <c r="D36" s="20" t="s">
        <v>43</v>
      </c>
      <c r="E36" s="20" t="s">
        <v>43</v>
      </c>
      <c r="F36" s="20" t="s">
        <v>43</v>
      </c>
      <c r="G36" s="20" t="s">
        <v>43</v>
      </c>
      <c r="H36" s="20" t="s">
        <v>43</v>
      </c>
      <c r="I36" s="20" t="s">
        <v>43</v>
      </c>
      <c r="J36" s="20" t="s">
        <v>43</v>
      </c>
      <c r="K36" s="20" t="s">
        <v>43</v>
      </c>
      <c r="L36" s="20" t="s">
        <v>43</v>
      </c>
      <c r="M36" s="57"/>
      <c r="N36" s="20" t="s">
        <v>43</v>
      </c>
      <c r="O36" s="57"/>
      <c r="P36" s="20" t="s">
        <v>43</v>
      </c>
      <c r="Q36" s="21" t="s">
        <v>43</v>
      </c>
      <c r="R36" s="21" t="s">
        <v>43</v>
      </c>
      <c r="S36" s="21" t="s">
        <v>43</v>
      </c>
      <c r="T36" s="21" t="s">
        <v>43</v>
      </c>
      <c r="U36" s="21" t="s">
        <v>43</v>
      </c>
      <c r="V36" s="21" t="s">
        <v>43</v>
      </c>
      <c r="W36" s="21" t="s">
        <v>43</v>
      </c>
      <c r="X36" s="21" t="s">
        <v>43</v>
      </c>
      <c r="Y36" s="21" t="s">
        <v>43</v>
      </c>
      <c r="Z36" s="21" t="s">
        <v>43</v>
      </c>
      <c r="AA36" s="22">
        <v>0</v>
      </c>
      <c r="AB36" s="22">
        <v>0</v>
      </c>
      <c r="AC36" s="79"/>
    </row>
    <row r="37" spans="1:29" ht="18" customHeight="1">
      <c r="A37" s="79"/>
      <c r="B37" s="25" t="s">
        <v>52</v>
      </c>
      <c r="C37" s="21" t="s">
        <v>43</v>
      </c>
      <c r="D37" s="21" t="s">
        <v>43</v>
      </c>
      <c r="E37" s="21">
        <v>1600</v>
      </c>
      <c r="F37" s="21" t="s">
        <v>43</v>
      </c>
      <c r="G37" s="21" t="s">
        <v>43</v>
      </c>
      <c r="H37" s="21" t="s">
        <v>43</v>
      </c>
      <c r="I37" s="21">
        <v>175904.45</v>
      </c>
      <c r="J37" s="21" t="s">
        <v>43</v>
      </c>
      <c r="K37" s="21" t="s">
        <v>43</v>
      </c>
      <c r="L37" s="21" t="s">
        <v>43</v>
      </c>
      <c r="M37" s="57">
        <v>2646788</v>
      </c>
      <c r="N37" s="21">
        <v>178200</v>
      </c>
      <c r="O37" s="57">
        <v>7572.39</v>
      </c>
      <c r="P37" s="21" t="s">
        <v>43</v>
      </c>
      <c r="Q37" s="21" t="s">
        <v>43</v>
      </c>
      <c r="R37" s="21" t="s">
        <v>43</v>
      </c>
      <c r="S37" s="21" t="s">
        <v>43</v>
      </c>
      <c r="T37" s="21" t="s">
        <v>43</v>
      </c>
      <c r="U37" s="21" t="s">
        <v>43</v>
      </c>
      <c r="V37" s="21" t="s">
        <v>43</v>
      </c>
      <c r="W37" s="21" t="s">
        <v>43</v>
      </c>
      <c r="X37" s="21" t="s">
        <v>43</v>
      </c>
      <c r="Y37" s="21" t="s">
        <v>43</v>
      </c>
      <c r="Z37" s="21" t="s">
        <v>43</v>
      </c>
      <c r="AA37" s="22">
        <v>2831864.84</v>
      </c>
      <c r="AB37" s="22">
        <v>178200</v>
      </c>
      <c r="AC37" s="79"/>
    </row>
    <row r="38" spans="1:29" ht="14.25" customHeight="1">
      <c r="A38" s="79"/>
      <c r="B38" s="31"/>
      <c r="C38" s="31"/>
      <c r="D38" s="31"/>
      <c r="E38" s="31"/>
      <c r="F38" s="31"/>
      <c r="G38" s="31"/>
      <c r="H38" s="3"/>
      <c r="I38" s="3"/>
      <c r="M38" s="58"/>
      <c r="N38" s="29"/>
      <c r="O38" s="58"/>
      <c r="AC38" s="79"/>
    </row>
    <row r="39" spans="1:29" ht="15">
      <c r="A39" s="79"/>
      <c r="AC39" s="79"/>
    </row>
    <row r="40" spans="1:29" ht="13.5" customHeight="1">
      <c r="A40" s="79"/>
      <c r="B40" s="79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26"/>
    </row>
  </sheetData>
  <sheetProtection/>
  <protectedRanges>
    <protectedRange sqref="C12:C36" name="krista_tr_10_0_1_1"/>
    <protectedRange sqref="D9:D36" name="krista_tr_11_0_1_1"/>
    <protectedRange sqref="E9:E36" name="krista_tr_121_0_1_1"/>
    <protectedRange sqref="F9:F36" name="krista_tr_122_0_1_1"/>
    <protectedRange sqref="G9:G36" name="krista_tr_12_0_1_1"/>
    <protectedRange sqref="H9:H36" name="krista_tr_13_0_1_1"/>
    <protectedRange sqref="I9:I36" name="krista_tr_14_0_1_1"/>
    <protectedRange sqref="J9:J36" name="krista_tr_15_0_1_1"/>
    <protectedRange sqref="K9:K36" name="krista_tr_16_0_1_1"/>
    <protectedRange sqref="L9:M36 P9:P36" name="krista_tr_17_0_1_1"/>
    <protectedRange sqref="O9:O36" name="krista_tr_18_0_1_1"/>
    <protectedRange sqref="N9:N36" name="krista_tr_19_0_1_1"/>
  </protectedRanges>
  <mergeCells count="22">
    <mergeCell ref="D5:E5"/>
    <mergeCell ref="U6:U7"/>
    <mergeCell ref="Z6:Z7"/>
    <mergeCell ref="X6:X7"/>
    <mergeCell ref="B1:O1"/>
    <mergeCell ref="C2:J2"/>
    <mergeCell ref="B3:N3"/>
    <mergeCell ref="Q6:Q7"/>
    <mergeCell ref="AC1:AC39"/>
    <mergeCell ref="A1:A40"/>
    <mergeCell ref="B6:B7"/>
    <mergeCell ref="B40:AB40"/>
    <mergeCell ref="D4:E4"/>
    <mergeCell ref="C6:P6"/>
    <mergeCell ref="AB6:AB7"/>
    <mergeCell ref="AA6:AA7"/>
    <mergeCell ref="S6:S7"/>
    <mergeCell ref="R6:R7"/>
    <mergeCell ref="V6:V7"/>
    <mergeCell ref="T6:T7"/>
    <mergeCell ref="Y6:Y7"/>
    <mergeCell ref="W6:W7"/>
  </mergeCells>
  <dataValidations count="1">
    <dataValidation type="decimal" allowBlank="1" showInputMessage="1" showErrorMessage="1" sqref="C12:C13 C35:Z37 D9:Z13 C15:Z33">
      <formula1>-10000000000</formula1>
      <formula2>10000000000</formula2>
    </dataValidation>
  </dataValidations>
  <printOptions horizontalCentered="1"/>
  <pageMargins left="0.2362204724409449" right="0.11811023622047245" top="1.1811023622047245" bottom="0.15748031496062992" header="0.1968503937007874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80" zoomScaleNormal="80" zoomScalePageLayoutView="0" workbookViewId="0" topLeftCell="A1">
      <selection activeCell="Y42" sqref="Y42"/>
    </sheetView>
  </sheetViews>
  <sheetFormatPr defaultColWidth="9.140625" defaultRowHeight="15"/>
  <cols>
    <col min="1" max="1" width="3.140625" style="1" customWidth="1"/>
    <col min="2" max="2" width="43.8515625" style="1" customWidth="1"/>
    <col min="3" max="3" width="14.140625" style="1" customWidth="1"/>
    <col min="4" max="4" width="13.140625" style="1" customWidth="1"/>
    <col min="5" max="6" width="12.7109375" style="1" hidden="1" customWidth="1"/>
    <col min="7" max="7" width="12.7109375" style="1" customWidth="1"/>
    <col min="8" max="8" width="14.140625" style="1" customWidth="1"/>
    <col min="9" max="9" width="12.7109375" style="1" customWidth="1"/>
    <col min="10" max="10" width="13.421875" style="1" customWidth="1"/>
    <col min="11" max="11" width="12.7109375" style="11" customWidth="1"/>
    <col min="12" max="12" width="13.421875" style="11" customWidth="1"/>
    <col min="13" max="13" width="12.7109375" style="11" customWidth="1"/>
    <col min="14" max="14" width="13.28125" style="1" customWidth="1"/>
    <col min="15" max="24" width="12.7109375" style="1" hidden="1" customWidth="1"/>
    <col min="25" max="25" width="15.7109375" style="1" customWidth="1"/>
    <col min="26" max="26" width="13.57421875" style="1" customWidth="1"/>
    <col min="27" max="16384" width="9.140625" style="1" customWidth="1"/>
  </cols>
  <sheetData>
    <row r="1" spans="1:26" ht="14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" customHeight="1">
      <c r="A2" s="96"/>
      <c r="B2" s="76" t="s">
        <v>55</v>
      </c>
      <c r="C2" s="76"/>
      <c r="D2" s="76"/>
      <c r="E2" s="76"/>
      <c r="F2" s="76"/>
      <c r="G2" s="76"/>
      <c r="H2" s="76"/>
      <c r="I2" s="76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2.75" customHeight="1">
      <c r="A3" s="96"/>
      <c r="B3" s="17"/>
      <c r="C3" s="36"/>
      <c r="D3" s="36"/>
      <c r="E3" s="36"/>
      <c r="F3" s="36"/>
      <c r="G3" s="3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>
      <c r="A4" s="96"/>
      <c r="B4" s="76" t="s">
        <v>56</v>
      </c>
      <c r="C4" s="95"/>
      <c r="D4" s="95"/>
      <c r="E4" s="95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2"/>
    </row>
    <row r="5" spans="1:26" ht="15">
      <c r="A5" s="96"/>
      <c r="B5" s="16"/>
      <c r="C5" s="9"/>
      <c r="D5" s="37"/>
      <c r="E5" s="16"/>
      <c r="F5" s="16"/>
      <c r="G5" s="16"/>
      <c r="H5" s="15"/>
      <c r="I5" s="15"/>
      <c r="J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>
      <c r="A6" s="96"/>
      <c r="B6" s="39"/>
      <c r="C6" s="40"/>
      <c r="D6" s="39"/>
      <c r="E6" s="39"/>
      <c r="F6" s="39"/>
      <c r="G6" s="39"/>
      <c r="H6" s="39"/>
      <c r="I6" s="39"/>
      <c r="J6" s="39"/>
      <c r="K6" s="50"/>
      <c r="L6" s="50"/>
      <c r="M6" s="5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38" t="s">
        <v>33</v>
      </c>
    </row>
    <row r="7" spans="1:26" ht="15.75" customHeight="1">
      <c r="A7" s="96"/>
      <c r="B7" s="87" t="s">
        <v>34</v>
      </c>
      <c r="C7" s="89" t="s">
        <v>48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85" t="s">
        <v>31</v>
      </c>
      <c r="P7" s="85" t="s">
        <v>26</v>
      </c>
      <c r="Q7" s="85" t="s">
        <v>24</v>
      </c>
      <c r="R7" s="85" t="s">
        <v>26</v>
      </c>
      <c r="S7" s="85" t="s">
        <v>25</v>
      </c>
      <c r="T7" s="85" t="s">
        <v>26</v>
      </c>
      <c r="U7" s="85" t="s">
        <v>35</v>
      </c>
      <c r="V7" s="85" t="s">
        <v>26</v>
      </c>
      <c r="W7" s="85" t="s">
        <v>17</v>
      </c>
      <c r="X7" s="85" t="s">
        <v>26</v>
      </c>
      <c r="Y7" s="92" t="s">
        <v>58</v>
      </c>
      <c r="Z7" s="92" t="s">
        <v>54</v>
      </c>
    </row>
    <row r="8" spans="1:26" ht="66" customHeight="1">
      <c r="A8" s="96"/>
      <c r="B8" s="88"/>
      <c r="C8" s="48" t="s">
        <v>38</v>
      </c>
      <c r="D8" s="48" t="s">
        <v>39</v>
      </c>
      <c r="E8" s="48" t="s">
        <v>40</v>
      </c>
      <c r="F8" s="48" t="s">
        <v>41</v>
      </c>
      <c r="G8" s="48" t="s">
        <v>28</v>
      </c>
      <c r="H8" s="48" t="s">
        <v>26</v>
      </c>
      <c r="I8" s="48" t="s">
        <v>29</v>
      </c>
      <c r="J8" s="48" t="s">
        <v>26</v>
      </c>
      <c r="K8" s="34" t="s">
        <v>46</v>
      </c>
      <c r="L8" s="48" t="s">
        <v>26</v>
      </c>
      <c r="M8" s="34" t="s">
        <v>57</v>
      </c>
      <c r="N8" s="48" t="s">
        <v>26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93"/>
      <c r="Z8" s="93"/>
    </row>
    <row r="9" spans="1:26" ht="22.5" customHeight="1">
      <c r="A9" s="96"/>
      <c r="B9" s="41" t="s">
        <v>0</v>
      </c>
      <c r="C9" s="33">
        <v>19587021.19</v>
      </c>
      <c r="D9" s="33">
        <v>0</v>
      </c>
      <c r="E9" s="33">
        <v>0</v>
      </c>
      <c r="F9" s="33">
        <v>0</v>
      </c>
      <c r="G9" s="33">
        <v>5250841.74</v>
      </c>
      <c r="H9" s="33">
        <v>44074.84</v>
      </c>
      <c r="I9" s="33">
        <v>166362.19</v>
      </c>
      <c r="J9" s="33">
        <v>0</v>
      </c>
      <c r="K9" s="56">
        <f>K10+K11+K12+K13+K14+K15+K20+K21+K22+K23+K24+K25+K26+K27+K28+K29+K30+K31+K32+K33+K34+K35+K39</f>
        <v>6473081.83</v>
      </c>
      <c r="L9" s="56">
        <f>L10+L11+L12+L13+L14+L15+L20+L21+L22+L23+L24+L25+L26+L27+L28+L29+L30+L31+L32+L33+L34+L35+L39</f>
        <v>0</v>
      </c>
      <c r="M9" s="56">
        <f>M10+M11+M12+M13+M14+M15+M20+M21+M22+M23+M24+M25+M26+M27+M28+M29+M30+M31+M32+M33+M34+M35+M39</f>
        <v>155390.44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31632697.39</v>
      </c>
      <c r="Z9" s="33">
        <v>44074.84</v>
      </c>
    </row>
    <row r="10" spans="1:26" ht="22.5" customHeight="1">
      <c r="A10" s="96"/>
      <c r="B10" s="42" t="s">
        <v>1</v>
      </c>
      <c r="C10" s="20">
        <v>4179551.54</v>
      </c>
      <c r="D10" s="20" t="s">
        <v>43</v>
      </c>
      <c r="E10" s="20" t="s">
        <v>43</v>
      </c>
      <c r="F10" s="20" t="s">
        <v>43</v>
      </c>
      <c r="G10" s="20">
        <v>1919878.72</v>
      </c>
      <c r="H10" s="20" t="s">
        <v>43</v>
      </c>
      <c r="I10" s="20">
        <v>88126.34</v>
      </c>
      <c r="J10" s="20" t="s">
        <v>43</v>
      </c>
      <c r="K10" s="57">
        <v>3040524.69</v>
      </c>
      <c r="L10" s="57"/>
      <c r="M10" s="57">
        <v>16128.99</v>
      </c>
      <c r="N10" s="20" t="s">
        <v>43</v>
      </c>
      <c r="O10" s="21" t="s">
        <v>43</v>
      </c>
      <c r="P10" s="21" t="s">
        <v>43</v>
      </c>
      <c r="Q10" s="21" t="s">
        <v>43</v>
      </c>
      <c r="R10" s="21" t="s">
        <v>43</v>
      </c>
      <c r="S10" s="21" t="s">
        <v>43</v>
      </c>
      <c r="T10" s="21" t="s">
        <v>43</v>
      </c>
      <c r="U10" s="21" t="s">
        <v>43</v>
      </c>
      <c r="V10" s="21" t="s">
        <v>43</v>
      </c>
      <c r="W10" s="21" t="s">
        <v>43</v>
      </c>
      <c r="X10" s="21" t="s">
        <v>43</v>
      </c>
      <c r="Y10" s="22">
        <v>9244210.28</v>
      </c>
      <c r="Z10" s="22">
        <v>0</v>
      </c>
    </row>
    <row r="11" spans="1:26" ht="23.25" customHeight="1">
      <c r="A11" s="96"/>
      <c r="B11" s="42" t="s">
        <v>2</v>
      </c>
      <c r="C11" s="20">
        <v>18.75</v>
      </c>
      <c r="D11" s="20" t="s">
        <v>43</v>
      </c>
      <c r="E11" s="20" t="s">
        <v>43</v>
      </c>
      <c r="F11" s="20" t="s">
        <v>43</v>
      </c>
      <c r="G11" s="20">
        <v>2450</v>
      </c>
      <c r="H11" s="20" t="s">
        <v>43</v>
      </c>
      <c r="I11" s="20" t="s">
        <v>43</v>
      </c>
      <c r="J11" s="20" t="s">
        <v>43</v>
      </c>
      <c r="K11" s="57">
        <v>62.5</v>
      </c>
      <c r="L11" s="57"/>
      <c r="M11" s="57">
        <v>1500</v>
      </c>
      <c r="N11" s="20" t="s">
        <v>43</v>
      </c>
      <c r="O11" s="21" t="s">
        <v>43</v>
      </c>
      <c r="P11" s="21" t="s">
        <v>43</v>
      </c>
      <c r="Q11" s="21" t="s">
        <v>43</v>
      </c>
      <c r="R11" s="21" t="s">
        <v>43</v>
      </c>
      <c r="S11" s="21" t="s">
        <v>43</v>
      </c>
      <c r="T11" s="21" t="s">
        <v>43</v>
      </c>
      <c r="U11" s="21" t="s">
        <v>43</v>
      </c>
      <c r="V11" s="21" t="s">
        <v>43</v>
      </c>
      <c r="W11" s="21" t="s">
        <v>43</v>
      </c>
      <c r="X11" s="21" t="s">
        <v>43</v>
      </c>
      <c r="Y11" s="22">
        <v>4031.25</v>
      </c>
      <c r="Z11" s="22">
        <v>0</v>
      </c>
    </row>
    <row r="12" spans="1:26" ht="20.25" customHeight="1">
      <c r="A12" s="96"/>
      <c r="B12" s="42" t="s">
        <v>3</v>
      </c>
      <c r="C12" s="20">
        <v>1639152.05</v>
      </c>
      <c r="D12" s="20" t="s">
        <v>43</v>
      </c>
      <c r="E12" s="20" t="s">
        <v>43</v>
      </c>
      <c r="F12" s="20" t="s">
        <v>43</v>
      </c>
      <c r="G12" s="20">
        <v>837715.16</v>
      </c>
      <c r="H12" s="20" t="s">
        <v>43</v>
      </c>
      <c r="I12" s="20">
        <v>48789.63</v>
      </c>
      <c r="J12" s="20" t="s">
        <v>43</v>
      </c>
      <c r="K12" s="57">
        <v>1068114.31</v>
      </c>
      <c r="L12" s="57"/>
      <c r="M12" s="57">
        <v>90710.45</v>
      </c>
      <c r="N12" s="20" t="s">
        <v>43</v>
      </c>
      <c r="O12" s="21" t="s">
        <v>43</v>
      </c>
      <c r="P12" s="21" t="s">
        <v>43</v>
      </c>
      <c r="Q12" s="21" t="s">
        <v>43</v>
      </c>
      <c r="R12" s="21" t="s">
        <v>43</v>
      </c>
      <c r="S12" s="21" t="s">
        <v>43</v>
      </c>
      <c r="T12" s="21" t="s">
        <v>43</v>
      </c>
      <c r="U12" s="21" t="s">
        <v>43</v>
      </c>
      <c r="V12" s="21" t="s">
        <v>43</v>
      </c>
      <c r="W12" s="21" t="s">
        <v>43</v>
      </c>
      <c r="X12" s="21" t="s">
        <v>43</v>
      </c>
      <c r="Y12" s="22">
        <v>3684481.6</v>
      </c>
      <c r="Z12" s="22">
        <v>0</v>
      </c>
    </row>
    <row r="13" spans="1:26" ht="19.5" customHeight="1">
      <c r="A13" s="96"/>
      <c r="B13" s="42" t="s">
        <v>4</v>
      </c>
      <c r="C13" s="20">
        <v>330</v>
      </c>
      <c r="D13" s="20" t="s">
        <v>43</v>
      </c>
      <c r="E13" s="20" t="s">
        <v>43</v>
      </c>
      <c r="F13" s="20" t="s">
        <v>43</v>
      </c>
      <c r="G13" s="20">
        <v>10000</v>
      </c>
      <c r="H13" s="20" t="s">
        <v>43</v>
      </c>
      <c r="I13" s="20" t="s">
        <v>43</v>
      </c>
      <c r="J13" s="20" t="s">
        <v>43</v>
      </c>
      <c r="K13" s="57">
        <v>53844.09</v>
      </c>
      <c r="L13" s="57"/>
      <c r="M13" s="57"/>
      <c r="N13" s="20" t="s">
        <v>43</v>
      </c>
      <c r="O13" s="21" t="s">
        <v>43</v>
      </c>
      <c r="P13" s="21" t="s">
        <v>43</v>
      </c>
      <c r="Q13" s="21" t="s">
        <v>43</v>
      </c>
      <c r="R13" s="21" t="s">
        <v>43</v>
      </c>
      <c r="S13" s="21" t="s">
        <v>43</v>
      </c>
      <c r="T13" s="21" t="s">
        <v>43</v>
      </c>
      <c r="U13" s="21" t="s">
        <v>43</v>
      </c>
      <c r="V13" s="21" t="s">
        <v>43</v>
      </c>
      <c r="W13" s="21" t="s">
        <v>43</v>
      </c>
      <c r="X13" s="21" t="s">
        <v>43</v>
      </c>
      <c r="Y13" s="22">
        <v>64174.09</v>
      </c>
      <c r="Z13" s="22">
        <v>0</v>
      </c>
    </row>
    <row r="14" spans="1:26" ht="21" customHeight="1">
      <c r="A14" s="96"/>
      <c r="B14" s="42" t="s">
        <v>5</v>
      </c>
      <c r="C14" s="20">
        <v>5400</v>
      </c>
      <c r="D14" s="20" t="s">
        <v>43</v>
      </c>
      <c r="E14" s="20" t="s">
        <v>43</v>
      </c>
      <c r="F14" s="20" t="s">
        <v>43</v>
      </c>
      <c r="G14" s="20">
        <v>34463.37</v>
      </c>
      <c r="H14" s="20" t="s">
        <v>43</v>
      </c>
      <c r="I14" s="20" t="s">
        <v>43</v>
      </c>
      <c r="J14" s="20" t="s">
        <v>43</v>
      </c>
      <c r="K14" s="57"/>
      <c r="L14" s="57"/>
      <c r="M14" s="57"/>
      <c r="N14" s="20" t="s">
        <v>43</v>
      </c>
      <c r="O14" s="21" t="s">
        <v>43</v>
      </c>
      <c r="P14" s="21" t="s">
        <v>43</v>
      </c>
      <c r="Q14" s="21" t="s">
        <v>43</v>
      </c>
      <c r="R14" s="21" t="s">
        <v>43</v>
      </c>
      <c r="S14" s="21" t="s">
        <v>43</v>
      </c>
      <c r="T14" s="21" t="s">
        <v>43</v>
      </c>
      <c r="U14" s="21" t="s">
        <v>43</v>
      </c>
      <c r="V14" s="21" t="s">
        <v>43</v>
      </c>
      <c r="W14" s="21" t="s">
        <v>43</v>
      </c>
      <c r="X14" s="21" t="s">
        <v>43</v>
      </c>
      <c r="Y14" s="22">
        <v>39863.37</v>
      </c>
      <c r="Z14" s="22">
        <v>0</v>
      </c>
    </row>
    <row r="15" spans="1:26" ht="21" customHeight="1">
      <c r="A15" s="96"/>
      <c r="B15" s="43" t="s">
        <v>6</v>
      </c>
      <c r="C15" s="23">
        <v>112245.9</v>
      </c>
      <c r="D15" s="23">
        <v>0</v>
      </c>
      <c r="E15" s="23">
        <v>0</v>
      </c>
      <c r="F15" s="23">
        <v>0</v>
      </c>
      <c r="G15" s="23">
        <v>3210.37</v>
      </c>
      <c r="H15" s="23">
        <v>0</v>
      </c>
      <c r="I15" s="23">
        <v>0</v>
      </c>
      <c r="J15" s="23">
        <v>0</v>
      </c>
      <c r="K15" s="56">
        <f>K16+K17+K18+K19</f>
        <v>505727.82</v>
      </c>
      <c r="L15" s="56">
        <f>L16+L17+L18+L19</f>
        <v>0</v>
      </c>
      <c r="M15" s="56">
        <f>M16+M17+M18+M19</f>
        <v>0</v>
      </c>
      <c r="N15" s="23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621184.09</v>
      </c>
      <c r="Z15" s="22">
        <v>0</v>
      </c>
    </row>
    <row r="16" spans="1:26" ht="19.5" customHeight="1">
      <c r="A16" s="96"/>
      <c r="B16" s="42" t="s">
        <v>49</v>
      </c>
      <c r="C16" s="20">
        <v>52897.85</v>
      </c>
      <c r="D16" s="20" t="s">
        <v>43</v>
      </c>
      <c r="E16" s="20" t="s">
        <v>43</v>
      </c>
      <c r="F16" s="20" t="s">
        <v>43</v>
      </c>
      <c r="G16" s="20" t="s">
        <v>43</v>
      </c>
      <c r="H16" s="20" t="s">
        <v>43</v>
      </c>
      <c r="I16" s="20" t="s">
        <v>43</v>
      </c>
      <c r="J16" s="20" t="s">
        <v>43</v>
      </c>
      <c r="K16" s="57">
        <v>350866.46</v>
      </c>
      <c r="L16" s="57"/>
      <c r="M16" s="57"/>
      <c r="N16" s="20" t="s">
        <v>43</v>
      </c>
      <c r="O16" s="21" t="s">
        <v>43</v>
      </c>
      <c r="P16" s="21" t="s">
        <v>43</v>
      </c>
      <c r="Q16" s="21" t="s">
        <v>43</v>
      </c>
      <c r="R16" s="21" t="s">
        <v>43</v>
      </c>
      <c r="S16" s="21" t="s">
        <v>43</v>
      </c>
      <c r="T16" s="21" t="s">
        <v>43</v>
      </c>
      <c r="U16" s="21" t="s">
        <v>43</v>
      </c>
      <c r="V16" s="21" t="s">
        <v>43</v>
      </c>
      <c r="W16" s="21" t="s">
        <v>43</v>
      </c>
      <c r="X16" s="21" t="s">
        <v>43</v>
      </c>
      <c r="Y16" s="22">
        <v>403764.31</v>
      </c>
      <c r="Z16" s="22">
        <v>0</v>
      </c>
    </row>
    <row r="17" spans="1:26" ht="15.75" customHeight="1">
      <c r="A17" s="96"/>
      <c r="B17" s="42" t="s">
        <v>50</v>
      </c>
      <c r="C17" s="20">
        <v>50480.25</v>
      </c>
      <c r="D17" s="20" t="s">
        <v>43</v>
      </c>
      <c r="E17" s="20" t="s">
        <v>43</v>
      </c>
      <c r="F17" s="20" t="s">
        <v>43</v>
      </c>
      <c r="G17" s="20" t="s">
        <v>43</v>
      </c>
      <c r="H17" s="20" t="s">
        <v>43</v>
      </c>
      <c r="I17" s="20" t="s">
        <v>43</v>
      </c>
      <c r="J17" s="20" t="s">
        <v>43</v>
      </c>
      <c r="K17" s="57"/>
      <c r="L17" s="57"/>
      <c r="M17" s="57"/>
      <c r="N17" s="20" t="s">
        <v>43</v>
      </c>
      <c r="O17" s="21" t="s">
        <v>43</v>
      </c>
      <c r="P17" s="21" t="s">
        <v>43</v>
      </c>
      <c r="Q17" s="21" t="s">
        <v>43</v>
      </c>
      <c r="R17" s="21" t="s">
        <v>43</v>
      </c>
      <c r="S17" s="21" t="s">
        <v>43</v>
      </c>
      <c r="T17" s="21" t="s">
        <v>43</v>
      </c>
      <c r="U17" s="21" t="s">
        <v>43</v>
      </c>
      <c r="V17" s="21" t="s">
        <v>43</v>
      </c>
      <c r="W17" s="21" t="s">
        <v>43</v>
      </c>
      <c r="X17" s="21" t="s">
        <v>43</v>
      </c>
      <c r="Y17" s="22">
        <v>50480.25</v>
      </c>
      <c r="Z17" s="22">
        <v>0</v>
      </c>
    </row>
    <row r="18" spans="1:26" ht="16.5" customHeight="1">
      <c r="A18" s="96"/>
      <c r="B18" s="42" t="s">
        <v>51</v>
      </c>
      <c r="C18" s="20">
        <v>8867.8</v>
      </c>
      <c r="D18" s="20" t="s">
        <v>43</v>
      </c>
      <c r="E18" s="20" t="s">
        <v>43</v>
      </c>
      <c r="F18" s="20" t="s">
        <v>43</v>
      </c>
      <c r="G18" s="20">
        <v>3210.37</v>
      </c>
      <c r="H18" s="20" t="s">
        <v>43</v>
      </c>
      <c r="I18" s="20" t="s">
        <v>43</v>
      </c>
      <c r="J18" s="20" t="s">
        <v>43</v>
      </c>
      <c r="K18" s="57">
        <v>154861.36</v>
      </c>
      <c r="L18" s="57"/>
      <c r="M18" s="57"/>
      <c r="N18" s="20" t="s">
        <v>43</v>
      </c>
      <c r="O18" s="21" t="s">
        <v>43</v>
      </c>
      <c r="P18" s="21" t="s">
        <v>43</v>
      </c>
      <c r="Q18" s="21" t="s">
        <v>43</v>
      </c>
      <c r="R18" s="21" t="s">
        <v>43</v>
      </c>
      <c r="S18" s="21" t="s">
        <v>43</v>
      </c>
      <c r="T18" s="21" t="s">
        <v>43</v>
      </c>
      <c r="U18" s="21" t="s">
        <v>43</v>
      </c>
      <c r="V18" s="21" t="s">
        <v>43</v>
      </c>
      <c r="W18" s="21" t="s">
        <v>43</v>
      </c>
      <c r="X18" s="21" t="s">
        <v>43</v>
      </c>
      <c r="Y18" s="22">
        <v>166939.53</v>
      </c>
      <c r="Z18" s="22">
        <v>0</v>
      </c>
    </row>
    <row r="19" spans="1:26" ht="12.75" customHeight="1" hidden="1">
      <c r="A19" s="96"/>
      <c r="B19" s="44" t="s">
        <v>30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0" t="s">
        <v>43</v>
      </c>
      <c r="K19" s="57"/>
      <c r="L19" s="57"/>
      <c r="M19" s="57"/>
      <c r="N19" s="20" t="s">
        <v>43</v>
      </c>
      <c r="O19" s="21" t="s">
        <v>43</v>
      </c>
      <c r="P19" s="21" t="s">
        <v>43</v>
      </c>
      <c r="Q19" s="21" t="s">
        <v>43</v>
      </c>
      <c r="R19" s="21" t="s">
        <v>43</v>
      </c>
      <c r="S19" s="21" t="s">
        <v>43</v>
      </c>
      <c r="T19" s="21" t="s">
        <v>43</v>
      </c>
      <c r="U19" s="21" t="s">
        <v>43</v>
      </c>
      <c r="V19" s="21" t="s">
        <v>43</v>
      </c>
      <c r="W19" s="21" t="s">
        <v>43</v>
      </c>
      <c r="X19" s="21" t="s">
        <v>43</v>
      </c>
      <c r="Y19" s="22">
        <v>0</v>
      </c>
      <c r="Z19" s="22">
        <v>0</v>
      </c>
    </row>
    <row r="20" spans="1:26" ht="21.75" customHeight="1">
      <c r="A20" s="96"/>
      <c r="B20" s="42" t="s">
        <v>7</v>
      </c>
      <c r="C20" s="20" t="s">
        <v>43</v>
      </c>
      <c r="D20" s="20" t="s">
        <v>43</v>
      </c>
      <c r="E20" s="20" t="s">
        <v>43</v>
      </c>
      <c r="F20" s="20" t="s">
        <v>43</v>
      </c>
      <c r="G20" s="20">
        <v>15500</v>
      </c>
      <c r="H20" s="20" t="s">
        <v>43</v>
      </c>
      <c r="I20" s="20" t="s">
        <v>43</v>
      </c>
      <c r="J20" s="20" t="s">
        <v>43</v>
      </c>
      <c r="K20" s="57"/>
      <c r="L20" s="57"/>
      <c r="M20" s="57"/>
      <c r="N20" s="20" t="s">
        <v>43</v>
      </c>
      <c r="O20" s="21" t="s">
        <v>43</v>
      </c>
      <c r="P20" s="21" t="s">
        <v>43</v>
      </c>
      <c r="Q20" s="21" t="s">
        <v>43</v>
      </c>
      <c r="R20" s="21" t="s">
        <v>43</v>
      </c>
      <c r="S20" s="21" t="s">
        <v>43</v>
      </c>
      <c r="T20" s="21" t="s">
        <v>43</v>
      </c>
      <c r="U20" s="21" t="s">
        <v>43</v>
      </c>
      <c r="V20" s="21" t="s">
        <v>43</v>
      </c>
      <c r="W20" s="21" t="s">
        <v>43</v>
      </c>
      <c r="X20" s="21" t="s">
        <v>43</v>
      </c>
      <c r="Y20" s="22">
        <v>15500</v>
      </c>
      <c r="Z20" s="22">
        <v>0</v>
      </c>
    </row>
    <row r="21" spans="1:26" ht="24.75" customHeight="1">
      <c r="A21" s="96"/>
      <c r="B21" s="42" t="s">
        <v>8</v>
      </c>
      <c r="C21" s="20">
        <v>546715.4</v>
      </c>
      <c r="D21" s="20" t="s">
        <v>43</v>
      </c>
      <c r="E21" s="20" t="s">
        <v>43</v>
      </c>
      <c r="F21" s="20" t="s">
        <v>43</v>
      </c>
      <c r="G21" s="20">
        <v>147944.5</v>
      </c>
      <c r="H21" s="20">
        <v>28142.53</v>
      </c>
      <c r="I21" s="20" t="s">
        <v>43</v>
      </c>
      <c r="J21" s="20" t="s">
        <v>43</v>
      </c>
      <c r="K21" s="57">
        <v>448120.87</v>
      </c>
      <c r="L21" s="57"/>
      <c r="M21" s="57">
        <v>47051</v>
      </c>
      <c r="N21" s="20" t="s">
        <v>43</v>
      </c>
      <c r="O21" s="21" t="s">
        <v>43</v>
      </c>
      <c r="P21" s="21" t="s">
        <v>43</v>
      </c>
      <c r="Q21" s="21" t="s">
        <v>43</v>
      </c>
      <c r="R21" s="21" t="s">
        <v>43</v>
      </c>
      <c r="S21" s="21" t="s">
        <v>43</v>
      </c>
      <c r="T21" s="21" t="s">
        <v>43</v>
      </c>
      <c r="U21" s="21" t="s">
        <v>43</v>
      </c>
      <c r="V21" s="21" t="s">
        <v>43</v>
      </c>
      <c r="W21" s="21" t="s">
        <v>43</v>
      </c>
      <c r="X21" s="21" t="s">
        <v>43</v>
      </c>
      <c r="Y21" s="22">
        <v>1189831.77</v>
      </c>
      <c r="Z21" s="22">
        <v>28142.53</v>
      </c>
    </row>
    <row r="22" spans="1:26" ht="20.25" customHeight="1">
      <c r="A22" s="96"/>
      <c r="B22" s="42" t="s">
        <v>9</v>
      </c>
      <c r="C22" s="20">
        <v>852053.41</v>
      </c>
      <c r="D22" s="20" t="s">
        <v>43</v>
      </c>
      <c r="E22" s="20" t="s">
        <v>43</v>
      </c>
      <c r="F22" s="20" t="s">
        <v>43</v>
      </c>
      <c r="G22" s="20">
        <v>2187741.86</v>
      </c>
      <c r="H22" s="20">
        <v>9000</v>
      </c>
      <c r="I22" s="20">
        <v>20590.22</v>
      </c>
      <c r="J22" s="20" t="s">
        <v>43</v>
      </c>
      <c r="K22" s="57">
        <v>992459.49</v>
      </c>
      <c r="L22" s="57"/>
      <c r="M22" s="57"/>
      <c r="N22" s="20" t="s">
        <v>43</v>
      </c>
      <c r="O22" s="21" t="s">
        <v>43</v>
      </c>
      <c r="P22" s="21" t="s">
        <v>43</v>
      </c>
      <c r="Q22" s="21" t="s">
        <v>43</v>
      </c>
      <c r="R22" s="21" t="s">
        <v>43</v>
      </c>
      <c r="S22" s="21" t="s">
        <v>43</v>
      </c>
      <c r="T22" s="21" t="s">
        <v>43</v>
      </c>
      <c r="U22" s="21" t="s">
        <v>43</v>
      </c>
      <c r="V22" s="21" t="s">
        <v>43</v>
      </c>
      <c r="W22" s="21" t="s">
        <v>43</v>
      </c>
      <c r="X22" s="21" t="s">
        <v>43</v>
      </c>
      <c r="Y22" s="22">
        <v>4052844.98</v>
      </c>
      <c r="Z22" s="22">
        <v>9000</v>
      </c>
    </row>
    <row r="23" spans="1:26" ht="12.75" customHeight="1" hidden="1">
      <c r="A23" s="96"/>
      <c r="B23" s="42" t="s">
        <v>10</v>
      </c>
      <c r="C23" s="20" t="s">
        <v>43</v>
      </c>
      <c r="D23" s="20" t="s">
        <v>43</v>
      </c>
      <c r="E23" s="20" t="s">
        <v>43</v>
      </c>
      <c r="F23" s="20" t="s">
        <v>43</v>
      </c>
      <c r="G23" s="20" t="s">
        <v>43</v>
      </c>
      <c r="H23" s="20" t="s">
        <v>43</v>
      </c>
      <c r="I23" s="20" t="s">
        <v>43</v>
      </c>
      <c r="J23" s="20" t="s">
        <v>43</v>
      </c>
      <c r="K23" s="57"/>
      <c r="L23" s="57"/>
      <c r="M23" s="57"/>
      <c r="N23" s="20" t="s">
        <v>43</v>
      </c>
      <c r="O23" s="21" t="s">
        <v>43</v>
      </c>
      <c r="P23" s="21" t="s">
        <v>43</v>
      </c>
      <c r="Q23" s="21" t="s">
        <v>43</v>
      </c>
      <c r="R23" s="21" t="s">
        <v>43</v>
      </c>
      <c r="S23" s="21" t="s">
        <v>43</v>
      </c>
      <c r="T23" s="21" t="s">
        <v>43</v>
      </c>
      <c r="U23" s="21" t="s">
        <v>43</v>
      </c>
      <c r="V23" s="21" t="s">
        <v>43</v>
      </c>
      <c r="W23" s="21" t="s">
        <v>43</v>
      </c>
      <c r="X23" s="21" t="s">
        <v>43</v>
      </c>
      <c r="Y23" s="22">
        <v>0</v>
      </c>
      <c r="Z23" s="22">
        <v>0</v>
      </c>
    </row>
    <row r="24" spans="1:26" ht="24" customHeight="1" hidden="1">
      <c r="A24" s="96"/>
      <c r="B24" s="42" t="s">
        <v>11</v>
      </c>
      <c r="C24" s="20" t="s">
        <v>43</v>
      </c>
      <c r="D24" s="20" t="s">
        <v>43</v>
      </c>
      <c r="E24" s="20" t="s">
        <v>43</v>
      </c>
      <c r="F24" s="20" t="s">
        <v>43</v>
      </c>
      <c r="G24" s="20" t="s">
        <v>43</v>
      </c>
      <c r="H24" s="20" t="s">
        <v>43</v>
      </c>
      <c r="I24" s="20" t="s">
        <v>43</v>
      </c>
      <c r="J24" s="20" t="s">
        <v>43</v>
      </c>
      <c r="K24" s="57"/>
      <c r="L24" s="57"/>
      <c r="M24" s="57"/>
      <c r="N24" s="20" t="s">
        <v>43</v>
      </c>
      <c r="O24" s="21" t="s">
        <v>43</v>
      </c>
      <c r="P24" s="21" t="s">
        <v>43</v>
      </c>
      <c r="Q24" s="21" t="s">
        <v>43</v>
      </c>
      <c r="R24" s="21" t="s">
        <v>43</v>
      </c>
      <c r="S24" s="21" t="s">
        <v>43</v>
      </c>
      <c r="T24" s="21" t="s">
        <v>43</v>
      </c>
      <c r="U24" s="21" t="s">
        <v>43</v>
      </c>
      <c r="V24" s="21" t="s">
        <v>43</v>
      </c>
      <c r="W24" s="21" t="s">
        <v>43</v>
      </c>
      <c r="X24" s="21" t="s">
        <v>43</v>
      </c>
      <c r="Y24" s="22">
        <v>0</v>
      </c>
      <c r="Z24" s="22">
        <v>0</v>
      </c>
    </row>
    <row r="25" spans="1:26" ht="22.5" customHeight="1" hidden="1">
      <c r="A25" s="96"/>
      <c r="B25" s="42" t="s">
        <v>12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0" t="s">
        <v>43</v>
      </c>
      <c r="K25" s="57"/>
      <c r="L25" s="57"/>
      <c r="M25" s="57"/>
      <c r="N25" s="20" t="s">
        <v>43</v>
      </c>
      <c r="O25" s="21" t="s">
        <v>43</v>
      </c>
      <c r="P25" s="21" t="s">
        <v>43</v>
      </c>
      <c r="Q25" s="21" t="s">
        <v>43</v>
      </c>
      <c r="R25" s="21" t="s">
        <v>43</v>
      </c>
      <c r="S25" s="21" t="s">
        <v>43</v>
      </c>
      <c r="T25" s="21" t="s">
        <v>43</v>
      </c>
      <c r="U25" s="21" t="s">
        <v>43</v>
      </c>
      <c r="V25" s="21" t="s">
        <v>43</v>
      </c>
      <c r="W25" s="21" t="s">
        <v>43</v>
      </c>
      <c r="X25" s="21" t="s">
        <v>43</v>
      </c>
      <c r="Y25" s="22">
        <v>0</v>
      </c>
      <c r="Z25" s="22">
        <v>0</v>
      </c>
    </row>
    <row r="26" spans="1:26" ht="12.75" customHeight="1" hidden="1">
      <c r="A26" s="96"/>
      <c r="B26" s="42" t="s">
        <v>13</v>
      </c>
      <c r="C26" s="20" t="s">
        <v>43</v>
      </c>
      <c r="D26" s="20" t="s">
        <v>43</v>
      </c>
      <c r="E26" s="20" t="s">
        <v>43</v>
      </c>
      <c r="F26" s="20" t="s">
        <v>43</v>
      </c>
      <c r="G26" s="20" t="s">
        <v>43</v>
      </c>
      <c r="H26" s="20" t="s">
        <v>43</v>
      </c>
      <c r="I26" s="20" t="s">
        <v>43</v>
      </c>
      <c r="J26" s="20" t="s">
        <v>43</v>
      </c>
      <c r="K26" s="57"/>
      <c r="L26" s="57"/>
      <c r="M26" s="57"/>
      <c r="N26" s="20" t="s">
        <v>43</v>
      </c>
      <c r="O26" s="21" t="s">
        <v>43</v>
      </c>
      <c r="P26" s="21" t="s">
        <v>43</v>
      </c>
      <c r="Q26" s="21" t="s">
        <v>43</v>
      </c>
      <c r="R26" s="21" t="s">
        <v>43</v>
      </c>
      <c r="S26" s="21" t="s">
        <v>43</v>
      </c>
      <c r="T26" s="21" t="s">
        <v>43</v>
      </c>
      <c r="U26" s="21" t="s">
        <v>43</v>
      </c>
      <c r="V26" s="21" t="s">
        <v>43</v>
      </c>
      <c r="W26" s="21" t="s">
        <v>43</v>
      </c>
      <c r="X26" s="21" t="s">
        <v>43</v>
      </c>
      <c r="Y26" s="22">
        <v>0</v>
      </c>
      <c r="Z26" s="22">
        <v>0</v>
      </c>
    </row>
    <row r="27" spans="1:26" ht="12.75" customHeight="1" hidden="1">
      <c r="A27" s="96"/>
      <c r="B27" s="42" t="s">
        <v>68</v>
      </c>
      <c r="C27" s="20" t="s">
        <v>43</v>
      </c>
      <c r="D27" s="20" t="s">
        <v>43</v>
      </c>
      <c r="E27" s="20" t="s">
        <v>43</v>
      </c>
      <c r="F27" s="20" t="s">
        <v>43</v>
      </c>
      <c r="G27" s="20" t="s">
        <v>43</v>
      </c>
      <c r="H27" s="20" t="s">
        <v>43</v>
      </c>
      <c r="I27" s="20" t="s">
        <v>43</v>
      </c>
      <c r="J27" s="20" t="s">
        <v>43</v>
      </c>
      <c r="K27" s="57"/>
      <c r="L27" s="57"/>
      <c r="M27" s="57"/>
      <c r="N27" s="20" t="s">
        <v>43</v>
      </c>
      <c r="O27" s="21" t="s">
        <v>43</v>
      </c>
      <c r="P27" s="21" t="s">
        <v>43</v>
      </c>
      <c r="Q27" s="21" t="s">
        <v>43</v>
      </c>
      <c r="R27" s="21" t="s">
        <v>43</v>
      </c>
      <c r="S27" s="21" t="s">
        <v>43</v>
      </c>
      <c r="T27" s="21" t="s">
        <v>43</v>
      </c>
      <c r="U27" s="21" t="s">
        <v>43</v>
      </c>
      <c r="V27" s="21" t="s">
        <v>43</v>
      </c>
      <c r="W27" s="21" t="s">
        <v>43</v>
      </c>
      <c r="X27" s="21" t="s">
        <v>43</v>
      </c>
      <c r="Y27" s="22">
        <v>0</v>
      </c>
      <c r="Z27" s="22">
        <v>0</v>
      </c>
    </row>
    <row r="28" spans="1:26" ht="45" customHeight="1" hidden="1">
      <c r="A28" s="96"/>
      <c r="B28" s="42" t="s">
        <v>14</v>
      </c>
      <c r="C28" s="20" t="s">
        <v>43</v>
      </c>
      <c r="D28" s="20" t="s">
        <v>43</v>
      </c>
      <c r="E28" s="20" t="s">
        <v>43</v>
      </c>
      <c r="F28" s="20" t="s">
        <v>43</v>
      </c>
      <c r="G28" s="20" t="s">
        <v>43</v>
      </c>
      <c r="H28" s="20" t="s">
        <v>43</v>
      </c>
      <c r="I28" s="20" t="s">
        <v>43</v>
      </c>
      <c r="J28" s="20" t="s">
        <v>43</v>
      </c>
      <c r="K28" s="57"/>
      <c r="L28" s="57"/>
      <c r="M28" s="57"/>
      <c r="N28" s="20" t="s">
        <v>43</v>
      </c>
      <c r="O28" s="21" t="s">
        <v>43</v>
      </c>
      <c r="P28" s="21" t="s">
        <v>43</v>
      </c>
      <c r="Q28" s="21" t="s">
        <v>43</v>
      </c>
      <c r="R28" s="21" t="s">
        <v>43</v>
      </c>
      <c r="S28" s="21" t="s">
        <v>43</v>
      </c>
      <c r="T28" s="21" t="s">
        <v>43</v>
      </c>
      <c r="U28" s="21" t="s">
        <v>43</v>
      </c>
      <c r="V28" s="21" t="s">
        <v>43</v>
      </c>
      <c r="W28" s="21" t="s">
        <v>43</v>
      </c>
      <c r="X28" s="21" t="s">
        <v>43</v>
      </c>
      <c r="Y28" s="22">
        <v>0</v>
      </c>
      <c r="Z28" s="22">
        <v>0</v>
      </c>
    </row>
    <row r="29" spans="1:26" ht="12.75" customHeight="1" hidden="1">
      <c r="A29" s="96"/>
      <c r="B29" s="42" t="s">
        <v>15</v>
      </c>
      <c r="C29" s="20" t="s">
        <v>43</v>
      </c>
      <c r="D29" s="20" t="s">
        <v>43</v>
      </c>
      <c r="E29" s="20" t="s">
        <v>43</v>
      </c>
      <c r="F29" s="20" t="s">
        <v>43</v>
      </c>
      <c r="G29" s="20" t="s">
        <v>43</v>
      </c>
      <c r="H29" s="20" t="s">
        <v>43</v>
      </c>
      <c r="I29" s="20" t="s">
        <v>43</v>
      </c>
      <c r="J29" s="20" t="s">
        <v>43</v>
      </c>
      <c r="K29" s="57"/>
      <c r="L29" s="57"/>
      <c r="M29" s="57"/>
      <c r="N29" s="20" t="s">
        <v>43</v>
      </c>
      <c r="O29" s="21" t="s">
        <v>43</v>
      </c>
      <c r="P29" s="21" t="s">
        <v>43</v>
      </c>
      <c r="Q29" s="21" t="s">
        <v>43</v>
      </c>
      <c r="R29" s="21" t="s">
        <v>43</v>
      </c>
      <c r="S29" s="21" t="s">
        <v>43</v>
      </c>
      <c r="T29" s="21" t="s">
        <v>43</v>
      </c>
      <c r="U29" s="21" t="s">
        <v>43</v>
      </c>
      <c r="V29" s="21" t="s">
        <v>43</v>
      </c>
      <c r="W29" s="21" t="s">
        <v>43</v>
      </c>
      <c r="X29" s="21" t="s">
        <v>43</v>
      </c>
      <c r="Y29" s="22">
        <v>0</v>
      </c>
      <c r="Z29" s="22">
        <v>0</v>
      </c>
    </row>
    <row r="30" spans="1:26" ht="21.75" customHeight="1" hidden="1">
      <c r="A30" s="96"/>
      <c r="B30" s="42" t="s">
        <v>16</v>
      </c>
      <c r="C30" s="20" t="s">
        <v>43</v>
      </c>
      <c r="D30" s="20" t="s">
        <v>43</v>
      </c>
      <c r="E30" s="20" t="s">
        <v>43</v>
      </c>
      <c r="F30" s="20" t="s">
        <v>43</v>
      </c>
      <c r="G30" s="20" t="s">
        <v>43</v>
      </c>
      <c r="H30" s="20" t="s">
        <v>43</v>
      </c>
      <c r="I30" s="20" t="s">
        <v>43</v>
      </c>
      <c r="J30" s="20" t="s">
        <v>43</v>
      </c>
      <c r="K30" s="57"/>
      <c r="L30" s="57"/>
      <c r="M30" s="57"/>
      <c r="N30" s="20" t="s">
        <v>43</v>
      </c>
      <c r="O30" s="21" t="s">
        <v>43</v>
      </c>
      <c r="P30" s="21" t="s">
        <v>43</v>
      </c>
      <c r="Q30" s="21" t="s">
        <v>43</v>
      </c>
      <c r="R30" s="21" t="s">
        <v>43</v>
      </c>
      <c r="S30" s="21" t="s">
        <v>43</v>
      </c>
      <c r="T30" s="21" t="s">
        <v>43</v>
      </c>
      <c r="U30" s="21" t="s">
        <v>43</v>
      </c>
      <c r="V30" s="21" t="s">
        <v>43</v>
      </c>
      <c r="W30" s="21" t="s">
        <v>43</v>
      </c>
      <c r="X30" s="21" t="s">
        <v>43</v>
      </c>
      <c r="Y30" s="22">
        <v>0</v>
      </c>
      <c r="Z30" s="22">
        <v>0</v>
      </c>
    </row>
    <row r="31" spans="1:26" ht="19.5" customHeight="1">
      <c r="A31" s="96"/>
      <c r="B31" s="42" t="s">
        <v>17</v>
      </c>
      <c r="C31" s="20">
        <v>53886.67</v>
      </c>
      <c r="D31" s="20" t="s">
        <v>43</v>
      </c>
      <c r="E31" s="20" t="s">
        <v>43</v>
      </c>
      <c r="F31" s="20" t="s">
        <v>43</v>
      </c>
      <c r="G31" s="20">
        <v>5112.76</v>
      </c>
      <c r="H31" s="20">
        <v>5112.76</v>
      </c>
      <c r="I31" s="20" t="s">
        <v>43</v>
      </c>
      <c r="J31" s="20" t="s">
        <v>43</v>
      </c>
      <c r="K31" s="57">
        <v>4748.75</v>
      </c>
      <c r="L31" s="57"/>
      <c r="M31" s="57"/>
      <c r="N31" s="20" t="s">
        <v>43</v>
      </c>
      <c r="O31" s="21" t="s">
        <v>43</v>
      </c>
      <c r="P31" s="21" t="s">
        <v>43</v>
      </c>
      <c r="Q31" s="21" t="s">
        <v>43</v>
      </c>
      <c r="R31" s="21" t="s">
        <v>43</v>
      </c>
      <c r="S31" s="21" t="s">
        <v>43</v>
      </c>
      <c r="T31" s="21" t="s">
        <v>43</v>
      </c>
      <c r="U31" s="21" t="s">
        <v>43</v>
      </c>
      <c r="V31" s="21" t="s">
        <v>43</v>
      </c>
      <c r="W31" s="21" t="s">
        <v>43</v>
      </c>
      <c r="X31" s="21" t="s">
        <v>43</v>
      </c>
      <c r="Y31" s="22">
        <v>63748.18</v>
      </c>
      <c r="Z31" s="22">
        <v>5112.76</v>
      </c>
    </row>
    <row r="32" spans="1:26" ht="21" customHeight="1">
      <c r="A32" s="96"/>
      <c r="B32" s="42" t="s">
        <v>18</v>
      </c>
      <c r="C32" s="20">
        <v>1699106.1</v>
      </c>
      <c r="D32" s="20" t="s">
        <v>43</v>
      </c>
      <c r="E32" s="20" t="s">
        <v>43</v>
      </c>
      <c r="F32" s="20" t="s">
        <v>43</v>
      </c>
      <c r="G32" s="20" t="s">
        <v>43</v>
      </c>
      <c r="H32" s="20" t="s">
        <v>43</v>
      </c>
      <c r="I32" s="20" t="s">
        <v>43</v>
      </c>
      <c r="J32" s="20" t="s">
        <v>43</v>
      </c>
      <c r="K32" s="57">
        <v>145970.04</v>
      </c>
      <c r="L32" s="57"/>
      <c r="M32" s="57"/>
      <c r="N32" s="20" t="s">
        <v>43</v>
      </c>
      <c r="O32" s="21" t="s">
        <v>43</v>
      </c>
      <c r="P32" s="21" t="s">
        <v>43</v>
      </c>
      <c r="Q32" s="21" t="s">
        <v>43</v>
      </c>
      <c r="R32" s="21" t="s">
        <v>43</v>
      </c>
      <c r="S32" s="21" t="s">
        <v>43</v>
      </c>
      <c r="T32" s="21" t="s">
        <v>43</v>
      </c>
      <c r="U32" s="21" t="s">
        <v>43</v>
      </c>
      <c r="V32" s="21" t="s">
        <v>43</v>
      </c>
      <c r="W32" s="21" t="s">
        <v>43</v>
      </c>
      <c r="X32" s="21" t="s">
        <v>43</v>
      </c>
      <c r="Y32" s="22">
        <v>1845076.14</v>
      </c>
      <c r="Z32" s="22">
        <v>0</v>
      </c>
    </row>
    <row r="33" spans="1:26" ht="12.75" customHeight="1" hidden="1">
      <c r="A33" s="96"/>
      <c r="B33" s="42" t="s">
        <v>19</v>
      </c>
      <c r="C33" s="20" t="s">
        <v>43</v>
      </c>
      <c r="D33" s="20" t="s">
        <v>43</v>
      </c>
      <c r="E33" s="20" t="s">
        <v>43</v>
      </c>
      <c r="F33" s="20" t="s">
        <v>43</v>
      </c>
      <c r="G33" s="20" t="s">
        <v>43</v>
      </c>
      <c r="H33" s="20" t="s">
        <v>43</v>
      </c>
      <c r="I33" s="20" t="s">
        <v>43</v>
      </c>
      <c r="J33" s="20" t="s">
        <v>43</v>
      </c>
      <c r="K33" s="57"/>
      <c r="L33" s="57"/>
      <c r="M33" s="57"/>
      <c r="N33" s="20" t="s">
        <v>43</v>
      </c>
      <c r="O33" s="21" t="s">
        <v>43</v>
      </c>
      <c r="P33" s="21" t="s">
        <v>43</v>
      </c>
      <c r="Q33" s="21" t="s">
        <v>43</v>
      </c>
      <c r="R33" s="21" t="s">
        <v>43</v>
      </c>
      <c r="S33" s="21" t="s">
        <v>43</v>
      </c>
      <c r="T33" s="21" t="s">
        <v>43</v>
      </c>
      <c r="U33" s="21" t="s">
        <v>43</v>
      </c>
      <c r="V33" s="21" t="s">
        <v>43</v>
      </c>
      <c r="W33" s="21" t="s">
        <v>43</v>
      </c>
      <c r="X33" s="21" t="s">
        <v>43</v>
      </c>
      <c r="Y33" s="22">
        <v>0</v>
      </c>
      <c r="Z33" s="22">
        <v>0</v>
      </c>
    </row>
    <row r="34" spans="1:26" ht="12.75" customHeight="1" hidden="1">
      <c r="A34" s="96"/>
      <c r="B34" s="42" t="s">
        <v>20</v>
      </c>
      <c r="C34" s="20" t="s">
        <v>43</v>
      </c>
      <c r="D34" s="20" t="s">
        <v>43</v>
      </c>
      <c r="E34" s="20" t="s">
        <v>43</v>
      </c>
      <c r="F34" s="20" t="s">
        <v>43</v>
      </c>
      <c r="G34" s="20" t="s">
        <v>43</v>
      </c>
      <c r="H34" s="20" t="s">
        <v>43</v>
      </c>
      <c r="I34" s="20" t="s">
        <v>43</v>
      </c>
      <c r="J34" s="20" t="s">
        <v>43</v>
      </c>
      <c r="K34" s="57"/>
      <c r="L34" s="57"/>
      <c r="M34" s="57"/>
      <c r="N34" s="20" t="s">
        <v>43</v>
      </c>
      <c r="O34" s="21" t="s">
        <v>43</v>
      </c>
      <c r="P34" s="21" t="s">
        <v>43</v>
      </c>
      <c r="Q34" s="21" t="s">
        <v>43</v>
      </c>
      <c r="R34" s="21" t="s">
        <v>43</v>
      </c>
      <c r="S34" s="21" t="s">
        <v>43</v>
      </c>
      <c r="T34" s="21" t="s">
        <v>43</v>
      </c>
      <c r="U34" s="21" t="s">
        <v>43</v>
      </c>
      <c r="V34" s="21" t="s">
        <v>43</v>
      </c>
      <c r="W34" s="21" t="s">
        <v>43</v>
      </c>
      <c r="X34" s="21" t="s">
        <v>43</v>
      </c>
      <c r="Y34" s="22">
        <v>0</v>
      </c>
      <c r="Z34" s="22">
        <v>0</v>
      </c>
    </row>
    <row r="35" spans="1:26" ht="18.75" customHeight="1">
      <c r="A35" s="96"/>
      <c r="B35" s="43" t="s">
        <v>21</v>
      </c>
      <c r="C35" s="23">
        <v>10498561.37</v>
      </c>
      <c r="D35" s="23">
        <v>0</v>
      </c>
      <c r="E35" s="23">
        <v>0</v>
      </c>
      <c r="F35" s="23">
        <v>0</v>
      </c>
      <c r="G35" s="23">
        <v>86825</v>
      </c>
      <c r="H35" s="23">
        <v>1819.55</v>
      </c>
      <c r="I35" s="23">
        <v>8856</v>
      </c>
      <c r="J35" s="23">
        <v>0</v>
      </c>
      <c r="K35" s="56">
        <f>K36+K37+K38</f>
        <v>213509.27</v>
      </c>
      <c r="L35" s="56">
        <f>L36+L37+L38</f>
        <v>0</v>
      </c>
      <c r="M35" s="56">
        <f>M36+M37+M38</f>
        <v>0</v>
      </c>
      <c r="N35" s="23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10807751.64</v>
      </c>
      <c r="Z35" s="22">
        <v>1819.55</v>
      </c>
    </row>
    <row r="36" spans="1:26" ht="12.75" customHeight="1" hidden="1">
      <c r="A36" s="96"/>
      <c r="B36" s="45" t="s">
        <v>22</v>
      </c>
      <c r="C36" s="20" t="s">
        <v>43</v>
      </c>
      <c r="D36" s="20" t="s">
        <v>43</v>
      </c>
      <c r="E36" s="20" t="s">
        <v>43</v>
      </c>
      <c r="F36" s="20" t="s">
        <v>43</v>
      </c>
      <c r="G36" s="20" t="s">
        <v>43</v>
      </c>
      <c r="H36" s="20" t="s">
        <v>43</v>
      </c>
      <c r="I36" s="20" t="s">
        <v>43</v>
      </c>
      <c r="J36" s="20" t="s">
        <v>43</v>
      </c>
      <c r="K36" s="57"/>
      <c r="L36" s="57"/>
      <c r="M36" s="57"/>
      <c r="N36" s="20" t="s">
        <v>43</v>
      </c>
      <c r="O36" s="21" t="s">
        <v>43</v>
      </c>
      <c r="P36" s="21" t="s">
        <v>43</v>
      </c>
      <c r="Q36" s="21" t="s">
        <v>43</v>
      </c>
      <c r="R36" s="21" t="s">
        <v>43</v>
      </c>
      <c r="S36" s="21" t="s">
        <v>43</v>
      </c>
      <c r="T36" s="21" t="s">
        <v>43</v>
      </c>
      <c r="U36" s="21" t="s">
        <v>43</v>
      </c>
      <c r="V36" s="21" t="s">
        <v>43</v>
      </c>
      <c r="W36" s="21" t="s">
        <v>43</v>
      </c>
      <c r="X36" s="21" t="s">
        <v>43</v>
      </c>
      <c r="Y36" s="22">
        <v>0</v>
      </c>
      <c r="Z36" s="22">
        <v>0</v>
      </c>
    </row>
    <row r="37" spans="1:26" ht="21" customHeight="1">
      <c r="A37" s="96"/>
      <c r="B37" s="46" t="s">
        <v>59</v>
      </c>
      <c r="C37" s="20">
        <v>10115758.25</v>
      </c>
      <c r="D37" s="20" t="s">
        <v>43</v>
      </c>
      <c r="E37" s="20" t="s">
        <v>43</v>
      </c>
      <c r="F37" s="20" t="s">
        <v>43</v>
      </c>
      <c r="G37" s="20" t="s">
        <v>43</v>
      </c>
      <c r="H37" s="20" t="s">
        <v>43</v>
      </c>
      <c r="I37" s="20" t="s">
        <v>43</v>
      </c>
      <c r="J37" s="20" t="s">
        <v>43</v>
      </c>
      <c r="K37" s="57"/>
      <c r="L37" s="57"/>
      <c r="M37" s="57"/>
      <c r="N37" s="20" t="s">
        <v>43</v>
      </c>
      <c r="O37" s="21" t="s">
        <v>43</v>
      </c>
      <c r="P37" s="21" t="s">
        <v>43</v>
      </c>
      <c r="Q37" s="21" t="s">
        <v>43</v>
      </c>
      <c r="R37" s="21" t="s">
        <v>43</v>
      </c>
      <c r="S37" s="21" t="s">
        <v>43</v>
      </c>
      <c r="T37" s="21" t="s">
        <v>43</v>
      </c>
      <c r="U37" s="21" t="s">
        <v>43</v>
      </c>
      <c r="V37" s="21" t="s">
        <v>43</v>
      </c>
      <c r="W37" s="21" t="s">
        <v>43</v>
      </c>
      <c r="X37" s="21" t="s">
        <v>43</v>
      </c>
      <c r="Y37" s="22">
        <v>10115758.25</v>
      </c>
      <c r="Z37" s="22">
        <v>0</v>
      </c>
    </row>
    <row r="38" spans="1:26" ht="20.25" customHeight="1">
      <c r="A38" s="96"/>
      <c r="B38" s="47" t="s">
        <v>52</v>
      </c>
      <c r="C38" s="21">
        <v>382803.12</v>
      </c>
      <c r="D38" s="21" t="s">
        <v>43</v>
      </c>
      <c r="E38" s="21" t="s">
        <v>43</v>
      </c>
      <c r="F38" s="21" t="s">
        <v>43</v>
      </c>
      <c r="G38" s="21">
        <v>86825</v>
      </c>
      <c r="H38" s="21">
        <v>1819.55</v>
      </c>
      <c r="I38" s="21">
        <v>8856</v>
      </c>
      <c r="J38" s="21" t="s">
        <v>43</v>
      </c>
      <c r="K38" s="57">
        <v>213509.27</v>
      </c>
      <c r="L38" s="57"/>
      <c r="M38" s="57"/>
      <c r="N38" s="21" t="s">
        <v>43</v>
      </c>
      <c r="O38" s="21" t="s">
        <v>43</v>
      </c>
      <c r="P38" s="21" t="s">
        <v>43</v>
      </c>
      <c r="Q38" s="21" t="s">
        <v>43</v>
      </c>
      <c r="R38" s="21" t="s">
        <v>43</v>
      </c>
      <c r="S38" s="21" t="s">
        <v>43</v>
      </c>
      <c r="T38" s="21" t="s">
        <v>43</v>
      </c>
      <c r="U38" s="21" t="s">
        <v>43</v>
      </c>
      <c r="V38" s="21" t="s">
        <v>43</v>
      </c>
      <c r="W38" s="21" t="s">
        <v>43</v>
      </c>
      <c r="X38" s="21" t="s">
        <v>43</v>
      </c>
      <c r="Y38" s="22">
        <v>691993.39</v>
      </c>
      <c r="Z38" s="22">
        <v>1819.55</v>
      </c>
    </row>
    <row r="39" spans="1:26" ht="12.75" customHeight="1" hidden="1">
      <c r="A39" s="96"/>
      <c r="B39" s="46" t="s">
        <v>42</v>
      </c>
      <c r="C39" s="21" t="s">
        <v>43</v>
      </c>
      <c r="D39" s="21" t="s">
        <v>43</v>
      </c>
      <c r="E39" s="21" t="s">
        <v>43</v>
      </c>
      <c r="F39" s="21" t="s">
        <v>43</v>
      </c>
      <c r="G39" s="21" t="s">
        <v>43</v>
      </c>
      <c r="H39" s="21" t="s">
        <v>43</v>
      </c>
      <c r="I39" s="21" t="s">
        <v>43</v>
      </c>
      <c r="J39" s="21" t="s">
        <v>43</v>
      </c>
      <c r="K39" s="57"/>
      <c r="L39" s="59"/>
      <c r="M39" s="57"/>
      <c r="N39" s="21" t="s">
        <v>43</v>
      </c>
      <c r="O39" s="21" t="s">
        <v>43</v>
      </c>
      <c r="P39" s="21" t="s">
        <v>43</v>
      </c>
      <c r="Q39" s="21" t="s">
        <v>43</v>
      </c>
      <c r="R39" s="21" t="s">
        <v>43</v>
      </c>
      <c r="S39" s="21" t="s">
        <v>43</v>
      </c>
      <c r="T39" s="21" t="s">
        <v>43</v>
      </c>
      <c r="U39" s="21" t="s">
        <v>43</v>
      </c>
      <c r="V39" s="21" t="s">
        <v>43</v>
      </c>
      <c r="W39" s="21" t="s">
        <v>43</v>
      </c>
      <c r="X39" s="21" t="s">
        <v>43</v>
      </c>
      <c r="Y39" s="22">
        <v>0</v>
      </c>
      <c r="Z39" s="22">
        <v>0</v>
      </c>
    </row>
    <row r="40" spans="1:26" ht="14.25" customHeight="1">
      <c r="A40" s="96"/>
      <c r="B40" s="15"/>
      <c r="C40" s="15"/>
      <c r="D40" s="15"/>
      <c r="E40" s="15"/>
      <c r="F40" s="15"/>
      <c r="G40" s="15"/>
      <c r="H40" s="15"/>
      <c r="I40" s="15"/>
      <c r="J40" s="15"/>
      <c r="K40" s="3"/>
      <c r="L40" s="3"/>
      <c r="M40" s="3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96"/>
      <c r="B41" s="15"/>
      <c r="C41" s="15"/>
      <c r="D41" s="15"/>
      <c r="E41" s="15"/>
      <c r="F41" s="15"/>
      <c r="G41" s="15"/>
      <c r="H41" s="15"/>
      <c r="I41" s="15"/>
      <c r="J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96"/>
      <c r="B42" s="15"/>
      <c r="C42" s="15"/>
      <c r="D42" s="15"/>
      <c r="E42" s="15"/>
      <c r="F42" s="15"/>
      <c r="G42" s="15"/>
      <c r="H42" s="15"/>
      <c r="I42" s="15"/>
      <c r="J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70"/>
      <c r="Z42" s="15"/>
    </row>
    <row r="43" spans="1:26" ht="13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</sheetData>
  <sheetProtection/>
  <protectedRanges>
    <protectedRange sqref="C10:C37" name="krista_tr_121_0_1_1"/>
    <protectedRange sqref="D10:D37" name="krista_tr_122_0_1_1"/>
    <protectedRange sqref="E10:E37" name="krista_tr_12_0_1_1"/>
    <protectedRange sqref="F10:F37" name="krista_tr_13_0_1_1"/>
    <protectedRange sqref="G10:G37" name="krista_tr_14_0_1_1"/>
    <protectedRange sqref="H10:H37" name="krista_tr_15_0_1_1"/>
    <protectedRange sqref="I10:I37" name="krista_tr_16_0_1_1"/>
    <protectedRange sqref="J10:L37" name="krista_tr_17_0_1_1"/>
    <protectedRange sqref="M10:M37" name="krista_tr_18_0_1_1"/>
    <protectedRange sqref="N10:N37" name="krista_tr_19_0_1_1"/>
  </protectedRanges>
  <mergeCells count="19">
    <mergeCell ref="Z7:Z8"/>
    <mergeCell ref="U7:U8"/>
    <mergeCell ref="V7:V8"/>
    <mergeCell ref="B2:Z2"/>
    <mergeCell ref="B4:Y4"/>
    <mergeCell ref="A43:Z43"/>
    <mergeCell ref="A1:A42"/>
    <mergeCell ref="B1:Z1"/>
    <mergeCell ref="R7:R8"/>
    <mergeCell ref="S7:S8"/>
    <mergeCell ref="Q7:Q8"/>
    <mergeCell ref="O7:O8"/>
    <mergeCell ref="P7:P8"/>
    <mergeCell ref="B7:B8"/>
    <mergeCell ref="C7:N7"/>
    <mergeCell ref="Y7:Y8"/>
    <mergeCell ref="W7:W8"/>
    <mergeCell ref="X7:X8"/>
    <mergeCell ref="T7:T8"/>
  </mergeCells>
  <dataValidations count="1">
    <dataValidation type="decimal" allowBlank="1" showInputMessage="1" showErrorMessage="1" sqref="C10:X14 C36:X39 C16:X34">
      <formula1>-10000000000</formula1>
      <formula2>10000000000</formula2>
    </dataValidation>
  </dataValidations>
  <printOptions horizontalCentered="1"/>
  <pageMargins left="0.1968503937007874" right="0.1968503937007874" top="1.1811023622047245" bottom="0.15748031496062992" header="0.1968503937007874" footer="0.1574803149606299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PageLayoutView="0" workbookViewId="0" topLeftCell="A1">
      <selection activeCell="X49" sqref="X49"/>
    </sheetView>
  </sheetViews>
  <sheetFormatPr defaultColWidth="9.140625" defaultRowHeight="15"/>
  <cols>
    <col min="1" max="1" width="3.140625" style="11" customWidth="1"/>
    <col min="2" max="2" width="44.00390625" style="11" customWidth="1"/>
    <col min="3" max="3" width="12.7109375" style="11" customWidth="1"/>
    <col min="4" max="4" width="13.28125" style="11" customWidth="1"/>
    <col min="5" max="5" width="15.8515625" style="11" customWidth="1"/>
    <col min="6" max="6" width="13.8515625" style="11" customWidth="1"/>
    <col min="7" max="8" width="12.7109375" style="11" hidden="1" customWidth="1"/>
    <col min="9" max="9" width="12.7109375" style="11" customWidth="1"/>
    <col min="10" max="10" width="13.421875" style="11" customWidth="1"/>
    <col min="11" max="11" width="12.7109375" style="11" customWidth="1"/>
    <col min="12" max="12" width="13.57421875" style="11" customWidth="1"/>
    <col min="13" max="13" width="12.7109375" style="11" customWidth="1"/>
    <col min="14" max="14" width="13.8515625" style="11" customWidth="1"/>
    <col min="15" max="15" width="12.7109375" style="11" customWidth="1"/>
    <col min="16" max="16" width="13.421875" style="11" customWidth="1"/>
    <col min="17" max="17" width="14.8515625" style="11" customWidth="1"/>
    <col min="18" max="18" width="13.7109375" style="11" customWidth="1"/>
    <col min="19" max="19" width="15.28125" style="11" customWidth="1"/>
    <col min="20" max="20" width="13.421875" style="11" customWidth="1"/>
    <col min="21" max="21" width="12.7109375" style="11" customWidth="1"/>
    <col min="22" max="22" width="13.57421875" style="11" customWidth="1"/>
    <col min="23" max="23" width="15.140625" style="11" customWidth="1"/>
    <col min="24" max="24" width="15.00390625" style="11" customWidth="1"/>
    <col min="25" max="25" width="12.57421875" style="11" bestFit="1" customWidth="1"/>
    <col min="26" max="26" width="10.00390625" style="11" bestFit="1" customWidth="1"/>
    <col min="27" max="16384" width="9.140625" style="11" customWidth="1"/>
  </cols>
  <sheetData>
    <row r="1" spans="1:24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2" ht="12.75" customHeight="1">
      <c r="A2" s="79"/>
      <c r="B2" s="76" t="s">
        <v>60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4" ht="12.75" customHeight="1">
      <c r="A3" s="79"/>
      <c r="B3" s="17"/>
      <c r="C3" s="49"/>
      <c r="D3" s="19"/>
    </row>
    <row r="4" spans="1:24" ht="12.75" customHeight="1">
      <c r="A4" s="79"/>
      <c r="B4" s="50"/>
      <c r="C4" s="50"/>
      <c r="D4" s="50"/>
      <c r="E4" s="97" t="s">
        <v>65</v>
      </c>
      <c r="F4" s="97"/>
      <c r="G4" s="97"/>
      <c r="H4" s="97"/>
      <c r="I4" s="97"/>
      <c r="J4" s="97"/>
      <c r="K4" s="98"/>
      <c r="L4" s="98"/>
      <c r="M4" s="98"/>
      <c r="N4" s="98"/>
      <c r="O4" s="98"/>
      <c r="P4" s="98"/>
      <c r="Q4" s="30"/>
      <c r="R4" s="30"/>
      <c r="S4" s="30"/>
      <c r="T4" s="18"/>
      <c r="U4" s="30"/>
      <c r="V4" s="30"/>
      <c r="W4" s="30"/>
      <c r="X4" s="30"/>
    </row>
    <row r="5" spans="1:15" ht="15">
      <c r="A5" s="79"/>
      <c r="B5" s="50"/>
      <c r="C5" s="4"/>
      <c r="D5" s="82"/>
      <c r="E5" s="82"/>
      <c r="F5" s="6"/>
      <c r="O5" s="50"/>
    </row>
    <row r="6" spans="1:15" ht="12" customHeight="1">
      <c r="A6" s="79"/>
      <c r="B6" s="50"/>
      <c r="C6" s="50"/>
      <c r="D6" s="101"/>
      <c r="E6" s="101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24" ht="13.5" customHeight="1">
      <c r="A7" s="79"/>
      <c r="B7" s="99" t="s">
        <v>34</v>
      </c>
      <c r="C7" s="102" t="s">
        <v>61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74" t="s">
        <v>53</v>
      </c>
      <c r="X7" s="74" t="s">
        <v>64</v>
      </c>
    </row>
    <row r="8" spans="1:24" ht="55.5" customHeight="1">
      <c r="A8" s="79"/>
      <c r="B8" s="100"/>
      <c r="C8" s="52" t="s">
        <v>32</v>
      </c>
      <c r="D8" s="52" t="s">
        <v>26</v>
      </c>
      <c r="E8" s="52" t="s">
        <v>27</v>
      </c>
      <c r="F8" s="52" t="s">
        <v>26</v>
      </c>
      <c r="G8" s="52" t="s">
        <v>36</v>
      </c>
      <c r="H8" s="52" t="s">
        <v>26</v>
      </c>
      <c r="I8" s="52" t="s">
        <v>28</v>
      </c>
      <c r="J8" s="52" t="s">
        <v>26</v>
      </c>
      <c r="K8" s="52" t="s">
        <v>29</v>
      </c>
      <c r="L8" s="52" t="s">
        <v>26</v>
      </c>
      <c r="M8" s="34" t="s">
        <v>46</v>
      </c>
      <c r="N8" s="34" t="s">
        <v>26</v>
      </c>
      <c r="O8" s="34" t="s">
        <v>57</v>
      </c>
      <c r="P8" s="34" t="s">
        <v>26</v>
      </c>
      <c r="Q8" s="52" t="s">
        <v>62</v>
      </c>
      <c r="R8" s="52" t="s">
        <v>26</v>
      </c>
      <c r="S8" s="53" t="s">
        <v>63</v>
      </c>
      <c r="T8" s="53" t="s">
        <v>26</v>
      </c>
      <c r="U8" s="54" t="s">
        <v>25</v>
      </c>
      <c r="V8" s="54" t="s">
        <v>26</v>
      </c>
      <c r="W8" s="74"/>
      <c r="X8" s="74"/>
    </row>
    <row r="9" spans="1:26" ht="18" customHeight="1">
      <c r="A9" s="79"/>
      <c r="B9" s="62" t="s">
        <v>0</v>
      </c>
      <c r="C9" s="33">
        <v>266979.64</v>
      </c>
      <c r="D9" s="33">
        <v>0</v>
      </c>
      <c r="E9" s="33">
        <v>11015869.93</v>
      </c>
      <c r="F9" s="33">
        <v>108000</v>
      </c>
      <c r="G9" s="33">
        <v>0</v>
      </c>
      <c r="H9" s="33">
        <v>0</v>
      </c>
      <c r="I9" s="33">
        <v>1386690.73</v>
      </c>
      <c r="J9" s="33">
        <v>263403.61</v>
      </c>
      <c r="K9" s="33">
        <v>295462.45</v>
      </c>
      <c r="L9" s="33">
        <v>0</v>
      </c>
      <c r="M9" s="56">
        <f aca="true" t="shared" si="0" ref="M9:R9">M10+M11+M12+M13+M14+M15+M20+M21+M22+M23+M24+M25+M26+M27+M28+M29+M30+M31+M32+M33+M34+M35+M39</f>
        <v>816042.47</v>
      </c>
      <c r="N9" s="56">
        <f t="shared" si="0"/>
        <v>0</v>
      </c>
      <c r="O9" s="56">
        <f t="shared" si="0"/>
        <v>1741480.3800000001</v>
      </c>
      <c r="P9" s="56">
        <f t="shared" si="0"/>
        <v>0</v>
      </c>
      <c r="Q9" s="56">
        <f t="shared" si="0"/>
        <v>7561701.029999999</v>
      </c>
      <c r="R9" s="56">
        <f t="shared" si="0"/>
        <v>0</v>
      </c>
      <c r="S9" s="33">
        <v>8086.81</v>
      </c>
      <c r="T9" s="33">
        <v>0</v>
      </c>
      <c r="U9" s="33">
        <v>965584.56</v>
      </c>
      <c r="V9" s="33">
        <v>0</v>
      </c>
      <c r="W9" s="33">
        <v>24057898</v>
      </c>
      <c r="X9" s="33">
        <v>371403.61</v>
      </c>
      <c r="Y9" s="72"/>
      <c r="Z9" s="72"/>
    </row>
    <row r="10" spans="1:24" ht="16.5" customHeight="1">
      <c r="A10" s="79"/>
      <c r="B10" s="63" t="s">
        <v>1</v>
      </c>
      <c r="C10" s="20" t="s">
        <v>43</v>
      </c>
      <c r="D10" s="20" t="s">
        <v>43</v>
      </c>
      <c r="E10" s="20">
        <v>183490.27</v>
      </c>
      <c r="F10" s="20" t="s">
        <v>43</v>
      </c>
      <c r="G10" s="20" t="s">
        <v>43</v>
      </c>
      <c r="H10" s="20" t="s">
        <v>43</v>
      </c>
      <c r="I10" s="20" t="s">
        <v>43</v>
      </c>
      <c r="J10" s="20" t="s">
        <v>43</v>
      </c>
      <c r="K10" s="20" t="s">
        <v>43</v>
      </c>
      <c r="L10" s="20" t="s">
        <v>43</v>
      </c>
      <c r="M10" s="57"/>
      <c r="N10" s="57"/>
      <c r="O10" s="57"/>
      <c r="P10" s="57"/>
      <c r="Q10" s="57"/>
      <c r="R10" s="57"/>
      <c r="S10" s="21" t="s">
        <v>43</v>
      </c>
      <c r="T10" s="21" t="s">
        <v>43</v>
      </c>
      <c r="U10" s="21" t="s">
        <v>43</v>
      </c>
      <c r="V10" s="21" t="s">
        <v>43</v>
      </c>
      <c r="W10" s="22">
        <v>183490.27</v>
      </c>
      <c r="X10" s="22">
        <v>0</v>
      </c>
    </row>
    <row r="11" spans="1:24" ht="18" customHeight="1">
      <c r="A11" s="79"/>
      <c r="B11" s="64" t="s">
        <v>2</v>
      </c>
      <c r="C11" s="20">
        <v>6300</v>
      </c>
      <c r="D11" s="20" t="s">
        <v>43</v>
      </c>
      <c r="E11" s="20" t="s">
        <v>43</v>
      </c>
      <c r="F11" s="20" t="s">
        <v>43</v>
      </c>
      <c r="G11" s="20" t="s">
        <v>43</v>
      </c>
      <c r="H11" s="20" t="s">
        <v>43</v>
      </c>
      <c r="I11" s="20" t="s">
        <v>43</v>
      </c>
      <c r="J11" s="20" t="s">
        <v>43</v>
      </c>
      <c r="K11" s="20" t="s">
        <v>43</v>
      </c>
      <c r="L11" s="20" t="s">
        <v>43</v>
      </c>
      <c r="M11" s="57">
        <v>76300</v>
      </c>
      <c r="N11" s="57"/>
      <c r="O11" s="57">
        <v>4900</v>
      </c>
      <c r="P11" s="57"/>
      <c r="Q11" s="57"/>
      <c r="R11" s="57"/>
      <c r="S11" s="21" t="s">
        <v>43</v>
      </c>
      <c r="T11" s="21" t="s">
        <v>43</v>
      </c>
      <c r="U11" s="21" t="s">
        <v>43</v>
      </c>
      <c r="V11" s="21" t="s">
        <v>43</v>
      </c>
      <c r="W11" s="22">
        <v>87500</v>
      </c>
      <c r="X11" s="22">
        <v>0</v>
      </c>
    </row>
    <row r="12" spans="1:24" ht="17.25" customHeight="1">
      <c r="A12" s="79"/>
      <c r="B12" s="65" t="s">
        <v>3</v>
      </c>
      <c r="C12" s="20" t="s">
        <v>43</v>
      </c>
      <c r="D12" s="20" t="s">
        <v>43</v>
      </c>
      <c r="E12" s="20">
        <v>7468772.7</v>
      </c>
      <c r="F12" s="20" t="s">
        <v>43</v>
      </c>
      <c r="G12" s="20" t="s">
        <v>43</v>
      </c>
      <c r="H12" s="20" t="s">
        <v>43</v>
      </c>
      <c r="I12" s="20" t="s">
        <v>43</v>
      </c>
      <c r="J12" s="20" t="s">
        <v>43</v>
      </c>
      <c r="K12" s="20" t="s">
        <v>43</v>
      </c>
      <c r="L12" s="20" t="s">
        <v>43</v>
      </c>
      <c r="M12" s="57"/>
      <c r="N12" s="57"/>
      <c r="O12" s="57"/>
      <c r="P12" s="57"/>
      <c r="Q12" s="57"/>
      <c r="R12" s="57"/>
      <c r="S12" s="21" t="s">
        <v>43</v>
      </c>
      <c r="T12" s="21" t="s">
        <v>43</v>
      </c>
      <c r="U12" s="21" t="s">
        <v>43</v>
      </c>
      <c r="V12" s="21" t="s">
        <v>43</v>
      </c>
      <c r="W12" s="22">
        <v>7468772.7</v>
      </c>
      <c r="X12" s="22">
        <v>0</v>
      </c>
    </row>
    <row r="13" spans="1:24" ht="17.25" customHeight="1">
      <c r="A13" s="79"/>
      <c r="B13" s="65" t="s">
        <v>4</v>
      </c>
      <c r="C13" s="20">
        <v>51377.23</v>
      </c>
      <c r="D13" s="20" t="s">
        <v>43</v>
      </c>
      <c r="E13" s="20">
        <v>31840.97</v>
      </c>
      <c r="F13" s="20" t="s">
        <v>43</v>
      </c>
      <c r="G13" s="20" t="s">
        <v>43</v>
      </c>
      <c r="H13" s="20" t="s">
        <v>43</v>
      </c>
      <c r="I13" s="20">
        <v>16974.03</v>
      </c>
      <c r="J13" s="20" t="s">
        <v>43</v>
      </c>
      <c r="K13" s="20">
        <v>46205.28</v>
      </c>
      <c r="L13" s="20" t="s">
        <v>43</v>
      </c>
      <c r="M13" s="57"/>
      <c r="N13" s="57"/>
      <c r="O13" s="57">
        <v>22673.65</v>
      </c>
      <c r="P13" s="57"/>
      <c r="Q13" s="57"/>
      <c r="R13" s="57"/>
      <c r="S13" s="21" t="s">
        <v>43</v>
      </c>
      <c r="T13" s="21" t="s">
        <v>43</v>
      </c>
      <c r="U13" s="21" t="s">
        <v>43</v>
      </c>
      <c r="V13" s="21" t="s">
        <v>43</v>
      </c>
      <c r="W13" s="22">
        <v>169071.16</v>
      </c>
      <c r="X13" s="22">
        <v>0</v>
      </c>
    </row>
    <row r="14" spans="1:24" ht="18.75" customHeight="1">
      <c r="A14" s="79"/>
      <c r="B14" s="65" t="s">
        <v>5</v>
      </c>
      <c r="C14" s="20">
        <v>24100</v>
      </c>
      <c r="D14" s="20" t="s">
        <v>43</v>
      </c>
      <c r="E14" s="20">
        <v>3600</v>
      </c>
      <c r="F14" s="20" t="s">
        <v>43</v>
      </c>
      <c r="G14" s="20" t="s">
        <v>43</v>
      </c>
      <c r="H14" s="20" t="s">
        <v>43</v>
      </c>
      <c r="I14" s="20" t="s">
        <v>43</v>
      </c>
      <c r="J14" s="20" t="s">
        <v>43</v>
      </c>
      <c r="K14" s="20" t="s">
        <v>43</v>
      </c>
      <c r="L14" s="20" t="s">
        <v>43</v>
      </c>
      <c r="M14" s="57">
        <v>156151.5</v>
      </c>
      <c r="N14" s="57"/>
      <c r="O14" s="57">
        <v>19700</v>
      </c>
      <c r="P14" s="57"/>
      <c r="Q14" s="57"/>
      <c r="R14" s="57"/>
      <c r="S14" s="21" t="s">
        <v>43</v>
      </c>
      <c r="T14" s="21" t="s">
        <v>43</v>
      </c>
      <c r="U14" s="21" t="s">
        <v>43</v>
      </c>
      <c r="V14" s="21" t="s">
        <v>43</v>
      </c>
      <c r="W14" s="22">
        <v>203551.5</v>
      </c>
      <c r="X14" s="22">
        <v>0</v>
      </c>
    </row>
    <row r="15" spans="1:24" ht="20.25" customHeight="1">
      <c r="A15" s="79"/>
      <c r="B15" s="66" t="s">
        <v>6</v>
      </c>
      <c r="C15" s="23">
        <v>78726.48</v>
      </c>
      <c r="D15" s="23">
        <v>0</v>
      </c>
      <c r="E15" s="23">
        <v>2494764.57</v>
      </c>
      <c r="F15" s="23">
        <v>0</v>
      </c>
      <c r="G15" s="23">
        <v>0</v>
      </c>
      <c r="H15" s="23">
        <v>0</v>
      </c>
      <c r="I15" s="23">
        <v>653121.23</v>
      </c>
      <c r="J15" s="23">
        <v>0</v>
      </c>
      <c r="K15" s="23">
        <v>81316.71</v>
      </c>
      <c r="L15" s="23">
        <v>0</v>
      </c>
      <c r="M15" s="56">
        <f aca="true" t="shared" si="1" ref="M15:R15">M16+M17+M18+M19</f>
        <v>136460.97</v>
      </c>
      <c r="N15" s="56">
        <f t="shared" si="1"/>
        <v>0</v>
      </c>
      <c r="O15" s="56">
        <f t="shared" si="1"/>
        <v>368923.37</v>
      </c>
      <c r="P15" s="56">
        <f t="shared" si="1"/>
        <v>0</v>
      </c>
      <c r="Q15" s="56">
        <f t="shared" si="1"/>
        <v>3117.72</v>
      </c>
      <c r="R15" s="56">
        <f t="shared" si="1"/>
        <v>0</v>
      </c>
      <c r="S15" s="22">
        <v>0</v>
      </c>
      <c r="T15" s="22">
        <v>0</v>
      </c>
      <c r="U15" s="22">
        <v>0</v>
      </c>
      <c r="V15" s="22">
        <v>0</v>
      </c>
      <c r="W15" s="22">
        <v>3816431.05</v>
      </c>
      <c r="X15" s="22">
        <v>0</v>
      </c>
    </row>
    <row r="16" spans="1:24" ht="16.5" customHeight="1">
      <c r="A16" s="79"/>
      <c r="B16" s="65" t="s">
        <v>49</v>
      </c>
      <c r="C16" s="20">
        <v>54466.44</v>
      </c>
      <c r="D16" s="20" t="s">
        <v>43</v>
      </c>
      <c r="E16" s="20">
        <v>145233.42</v>
      </c>
      <c r="F16" s="20" t="s">
        <v>43</v>
      </c>
      <c r="G16" s="20" t="s">
        <v>43</v>
      </c>
      <c r="H16" s="20" t="s">
        <v>43</v>
      </c>
      <c r="I16" s="20">
        <v>117750.44</v>
      </c>
      <c r="J16" s="20" t="s">
        <v>43</v>
      </c>
      <c r="K16" s="20">
        <v>39833.55</v>
      </c>
      <c r="L16" s="20" t="s">
        <v>43</v>
      </c>
      <c r="M16" s="57">
        <v>49185.61</v>
      </c>
      <c r="N16" s="57"/>
      <c r="O16" s="57">
        <v>14118.01</v>
      </c>
      <c r="P16" s="57"/>
      <c r="Q16" s="57"/>
      <c r="R16" s="57"/>
      <c r="S16" s="21" t="s">
        <v>43</v>
      </c>
      <c r="T16" s="21" t="s">
        <v>43</v>
      </c>
      <c r="U16" s="21" t="s">
        <v>43</v>
      </c>
      <c r="V16" s="21" t="s">
        <v>43</v>
      </c>
      <c r="W16" s="22">
        <v>420587.47</v>
      </c>
      <c r="X16" s="22">
        <v>0</v>
      </c>
    </row>
    <row r="17" spans="1:24" ht="17.25" customHeight="1">
      <c r="A17" s="79"/>
      <c r="B17" s="65" t="s">
        <v>50</v>
      </c>
      <c r="C17" s="20">
        <v>24260.04</v>
      </c>
      <c r="D17" s="20" t="s">
        <v>43</v>
      </c>
      <c r="E17" s="20">
        <v>2347210.15</v>
      </c>
      <c r="F17" s="20" t="s">
        <v>43</v>
      </c>
      <c r="G17" s="20" t="s">
        <v>43</v>
      </c>
      <c r="H17" s="20" t="s">
        <v>43</v>
      </c>
      <c r="I17" s="20">
        <v>535370.79</v>
      </c>
      <c r="J17" s="20" t="s">
        <v>43</v>
      </c>
      <c r="K17" s="20">
        <v>41483.16</v>
      </c>
      <c r="L17" s="20" t="s">
        <v>43</v>
      </c>
      <c r="M17" s="57">
        <v>87275.36</v>
      </c>
      <c r="N17" s="57"/>
      <c r="O17" s="57">
        <v>354805.36</v>
      </c>
      <c r="P17" s="57"/>
      <c r="Q17" s="57">
        <v>3117.72</v>
      </c>
      <c r="R17" s="57"/>
      <c r="S17" s="21" t="s">
        <v>43</v>
      </c>
      <c r="T17" s="21" t="s">
        <v>43</v>
      </c>
      <c r="U17" s="21" t="s">
        <v>43</v>
      </c>
      <c r="V17" s="21" t="s">
        <v>43</v>
      </c>
      <c r="W17" s="22">
        <v>3393522.58</v>
      </c>
      <c r="X17" s="22">
        <v>0</v>
      </c>
    </row>
    <row r="18" spans="1:24" ht="15" customHeight="1">
      <c r="A18" s="79"/>
      <c r="B18" s="65" t="s">
        <v>51</v>
      </c>
      <c r="C18" s="20" t="s">
        <v>43</v>
      </c>
      <c r="D18" s="20" t="s">
        <v>43</v>
      </c>
      <c r="E18" s="20">
        <v>2321</v>
      </c>
      <c r="F18" s="20" t="s">
        <v>43</v>
      </c>
      <c r="G18" s="20" t="s">
        <v>43</v>
      </c>
      <c r="H18" s="20" t="s">
        <v>43</v>
      </c>
      <c r="I18" s="20" t="s">
        <v>43</v>
      </c>
      <c r="J18" s="20" t="s">
        <v>43</v>
      </c>
      <c r="K18" s="20" t="s">
        <v>43</v>
      </c>
      <c r="L18" s="20" t="s">
        <v>43</v>
      </c>
      <c r="M18" s="57"/>
      <c r="N18" s="57"/>
      <c r="O18" s="57"/>
      <c r="P18" s="57"/>
      <c r="Q18" s="57"/>
      <c r="R18" s="57"/>
      <c r="S18" s="21" t="s">
        <v>43</v>
      </c>
      <c r="T18" s="21" t="s">
        <v>43</v>
      </c>
      <c r="U18" s="21" t="s">
        <v>43</v>
      </c>
      <c r="V18" s="21" t="s">
        <v>43</v>
      </c>
      <c r="W18" s="22">
        <v>2321</v>
      </c>
      <c r="X18" s="22">
        <v>0</v>
      </c>
    </row>
    <row r="19" spans="1:24" ht="20.25" customHeight="1" hidden="1">
      <c r="A19" s="79"/>
      <c r="B19" s="67" t="s">
        <v>30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0" t="s">
        <v>43</v>
      </c>
      <c r="K19" s="20" t="s">
        <v>43</v>
      </c>
      <c r="L19" s="20" t="s">
        <v>43</v>
      </c>
      <c r="M19" s="57"/>
      <c r="N19" s="57"/>
      <c r="O19" s="57"/>
      <c r="P19" s="57"/>
      <c r="Q19" s="57"/>
      <c r="R19" s="57"/>
      <c r="S19" s="21" t="s">
        <v>43</v>
      </c>
      <c r="T19" s="21" t="s">
        <v>43</v>
      </c>
      <c r="U19" s="21" t="s">
        <v>43</v>
      </c>
      <c r="V19" s="21" t="s">
        <v>43</v>
      </c>
      <c r="W19" s="22">
        <v>0</v>
      </c>
      <c r="X19" s="22">
        <v>0</v>
      </c>
    </row>
    <row r="20" spans="1:24" ht="19.5" customHeight="1">
      <c r="A20" s="79"/>
      <c r="B20" s="65" t="s">
        <v>7</v>
      </c>
      <c r="C20" s="20" t="s">
        <v>43</v>
      </c>
      <c r="D20" s="20" t="s">
        <v>43</v>
      </c>
      <c r="E20" s="20" t="s">
        <v>43</v>
      </c>
      <c r="F20" s="20" t="s">
        <v>43</v>
      </c>
      <c r="G20" s="20" t="s">
        <v>43</v>
      </c>
      <c r="H20" s="20" t="s">
        <v>43</v>
      </c>
      <c r="I20" s="20" t="s">
        <v>43</v>
      </c>
      <c r="J20" s="20" t="s">
        <v>43</v>
      </c>
      <c r="K20" s="20" t="s">
        <v>43</v>
      </c>
      <c r="L20" s="20" t="s">
        <v>43</v>
      </c>
      <c r="M20" s="57"/>
      <c r="N20" s="57"/>
      <c r="O20" s="57"/>
      <c r="P20" s="57"/>
      <c r="Q20" s="57">
        <v>7507641.5</v>
      </c>
      <c r="R20" s="57"/>
      <c r="S20" s="21" t="s">
        <v>43</v>
      </c>
      <c r="T20" s="21" t="s">
        <v>43</v>
      </c>
      <c r="U20" s="21" t="s">
        <v>43</v>
      </c>
      <c r="V20" s="21" t="s">
        <v>43</v>
      </c>
      <c r="W20" s="22">
        <v>7507641.5</v>
      </c>
      <c r="X20" s="22">
        <v>0</v>
      </c>
    </row>
    <row r="21" spans="1:24" ht="21.75" customHeight="1">
      <c r="A21" s="79"/>
      <c r="B21" s="65" t="s">
        <v>8</v>
      </c>
      <c r="C21" s="20" t="s">
        <v>43</v>
      </c>
      <c r="D21" s="20" t="s">
        <v>43</v>
      </c>
      <c r="E21" s="20">
        <v>16775.89</v>
      </c>
      <c r="F21" s="20" t="s">
        <v>43</v>
      </c>
      <c r="G21" s="20" t="s">
        <v>43</v>
      </c>
      <c r="H21" s="20" t="s">
        <v>43</v>
      </c>
      <c r="I21" s="20" t="s">
        <v>43</v>
      </c>
      <c r="J21" s="20" t="s">
        <v>43</v>
      </c>
      <c r="K21" s="20" t="s">
        <v>43</v>
      </c>
      <c r="L21" s="20" t="s">
        <v>43</v>
      </c>
      <c r="M21" s="57"/>
      <c r="N21" s="57"/>
      <c r="O21" s="57"/>
      <c r="P21" s="57"/>
      <c r="Q21" s="57"/>
      <c r="R21" s="57"/>
      <c r="S21" s="21" t="s">
        <v>43</v>
      </c>
      <c r="T21" s="21" t="s">
        <v>43</v>
      </c>
      <c r="U21" s="21" t="s">
        <v>43</v>
      </c>
      <c r="V21" s="21" t="s">
        <v>43</v>
      </c>
      <c r="W21" s="22">
        <v>16775.89</v>
      </c>
      <c r="X21" s="22">
        <v>0</v>
      </c>
    </row>
    <row r="22" spans="1:24" ht="22.5" customHeight="1">
      <c r="A22" s="79"/>
      <c r="B22" s="65" t="s">
        <v>9</v>
      </c>
      <c r="C22" s="20">
        <v>104526.51</v>
      </c>
      <c r="D22" s="20" t="s">
        <v>43</v>
      </c>
      <c r="E22" s="20">
        <v>736809.03</v>
      </c>
      <c r="F22" s="20">
        <v>108000</v>
      </c>
      <c r="G22" s="20" t="s">
        <v>43</v>
      </c>
      <c r="H22" s="20" t="s">
        <v>43</v>
      </c>
      <c r="I22" s="20">
        <v>716595.47</v>
      </c>
      <c r="J22" s="20">
        <v>263403.61</v>
      </c>
      <c r="K22" s="20">
        <v>9574.75</v>
      </c>
      <c r="L22" s="20" t="s">
        <v>43</v>
      </c>
      <c r="M22" s="57">
        <v>331510</v>
      </c>
      <c r="N22" s="57"/>
      <c r="O22" s="57">
        <v>1317227.34</v>
      </c>
      <c r="P22" s="57"/>
      <c r="Q22" s="57">
        <v>50941.81</v>
      </c>
      <c r="R22" s="57"/>
      <c r="S22" s="21">
        <v>8086.81</v>
      </c>
      <c r="T22" s="21" t="s">
        <v>43</v>
      </c>
      <c r="U22" s="21">
        <v>965584.56</v>
      </c>
      <c r="V22" s="21" t="s">
        <v>43</v>
      </c>
      <c r="W22" s="22">
        <v>4240856.28</v>
      </c>
      <c r="X22" s="22">
        <v>371403.61</v>
      </c>
    </row>
    <row r="23" spans="1:24" ht="12.75" customHeight="1" hidden="1">
      <c r="A23" s="79"/>
      <c r="B23" s="65" t="s">
        <v>10</v>
      </c>
      <c r="C23" s="20" t="s">
        <v>43</v>
      </c>
      <c r="D23" s="20" t="s">
        <v>43</v>
      </c>
      <c r="E23" s="20" t="s">
        <v>43</v>
      </c>
      <c r="F23" s="20" t="s">
        <v>43</v>
      </c>
      <c r="G23" s="20" t="s">
        <v>43</v>
      </c>
      <c r="H23" s="20" t="s">
        <v>43</v>
      </c>
      <c r="I23" s="20" t="s">
        <v>43</v>
      </c>
      <c r="J23" s="20" t="s">
        <v>43</v>
      </c>
      <c r="K23" s="20" t="s">
        <v>43</v>
      </c>
      <c r="L23" s="20" t="s">
        <v>43</v>
      </c>
      <c r="M23" s="57"/>
      <c r="N23" s="57"/>
      <c r="O23" s="57"/>
      <c r="P23" s="57"/>
      <c r="Q23" s="57"/>
      <c r="R23" s="57"/>
      <c r="S23" s="21" t="s">
        <v>43</v>
      </c>
      <c r="T23" s="21" t="s">
        <v>43</v>
      </c>
      <c r="U23" s="21" t="s">
        <v>43</v>
      </c>
      <c r="V23" s="21" t="s">
        <v>43</v>
      </c>
      <c r="W23" s="22">
        <v>0</v>
      </c>
      <c r="X23" s="22">
        <v>0</v>
      </c>
    </row>
    <row r="24" spans="1:24" ht="22.5" customHeight="1" hidden="1">
      <c r="A24" s="79"/>
      <c r="B24" s="65" t="s">
        <v>11</v>
      </c>
      <c r="C24" s="20" t="s">
        <v>43</v>
      </c>
      <c r="D24" s="20" t="s">
        <v>43</v>
      </c>
      <c r="E24" s="20" t="s">
        <v>43</v>
      </c>
      <c r="F24" s="20" t="s">
        <v>43</v>
      </c>
      <c r="G24" s="20" t="s">
        <v>43</v>
      </c>
      <c r="H24" s="20" t="s">
        <v>43</v>
      </c>
      <c r="I24" s="20" t="s">
        <v>43</v>
      </c>
      <c r="J24" s="20" t="s">
        <v>43</v>
      </c>
      <c r="K24" s="20" t="s">
        <v>43</v>
      </c>
      <c r="L24" s="20" t="s">
        <v>43</v>
      </c>
      <c r="M24" s="57"/>
      <c r="N24" s="57"/>
      <c r="O24" s="57"/>
      <c r="P24" s="57"/>
      <c r="Q24" s="57"/>
      <c r="R24" s="57"/>
      <c r="S24" s="21" t="s">
        <v>43</v>
      </c>
      <c r="T24" s="21" t="s">
        <v>43</v>
      </c>
      <c r="U24" s="21" t="s">
        <v>43</v>
      </c>
      <c r="V24" s="21" t="s">
        <v>43</v>
      </c>
      <c r="W24" s="22">
        <v>0</v>
      </c>
      <c r="X24" s="22">
        <v>0</v>
      </c>
    </row>
    <row r="25" spans="1:24" ht="23.25" customHeight="1" hidden="1">
      <c r="A25" s="79"/>
      <c r="B25" s="65" t="s">
        <v>12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0" t="s">
        <v>43</v>
      </c>
      <c r="K25" s="20" t="s">
        <v>43</v>
      </c>
      <c r="L25" s="20" t="s">
        <v>43</v>
      </c>
      <c r="M25" s="57"/>
      <c r="N25" s="57"/>
      <c r="O25" s="57"/>
      <c r="P25" s="57"/>
      <c r="Q25" s="57"/>
      <c r="R25" s="57"/>
      <c r="S25" s="21" t="s">
        <v>43</v>
      </c>
      <c r="T25" s="21" t="s">
        <v>43</v>
      </c>
      <c r="U25" s="21" t="s">
        <v>43</v>
      </c>
      <c r="V25" s="21" t="s">
        <v>43</v>
      </c>
      <c r="W25" s="22">
        <v>0</v>
      </c>
      <c r="X25" s="22">
        <v>0</v>
      </c>
    </row>
    <row r="26" spans="1:24" ht="12.75" customHeight="1" hidden="1">
      <c r="A26" s="79"/>
      <c r="B26" s="65" t="s">
        <v>13</v>
      </c>
      <c r="C26" s="20" t="s">
        <v>43</v>
      </c>
      <c r="D26" s="20" t="s">
        <v>43</v>
      </c>
      <c r="E26" s="20" t="s">
        <v>43</v>
      </c>
      <c r="F26" s="20" t="s">
        <v>43</v>
      </c>
      <c r="G26" s="20" t="s">
        <v>43</v>
      </c>
      <c r="H26" s="20" t="s">
        <v>43</v>
      </c>
      <c r="I26" s="20" t="s">
        <v>43</v>
      </c>
      <c r="J26" s="20" t="s">
        <v>43</v>
      </c>
      <c r="K26" s="20" t="s">
        <v>43</v>
      </c>
      <c r="L26" s="20" t="s">
        <v>43</v>
      </c>
      <c r="M26" s="57"/>
      <c r="N26" s="57"/>
      <c r="O26" s="57"/>
      <c r="P26" s="57"/>
      <c r="Q26" s="57"/>
      <c r="R26" s="57"/>
      <c r="S26" s="21" t="s">
        <v>43</v>
      </c>
      <c r="T26" s="21" t="s">
        <v>43</v>
      </c>
      <c r="U26" s="21" t="s">
        <v>43</v>
      </c>
      <c r="V26" s="21" t="s">
        <v>43</v>
      </c>
      <c r="W26" s="22">
        <v>0</v>
      </c>
      <c r="X26" s="22">
        <v>0</v>
      </c>
    </row>
    <row r="27" spans="1:24" ht="12.75" customHeight="1" hidden="1">
      <c r="A27" s="79"/>
      <c r="B27" s="65" t="s">
        <v>68</v>
      </c>
      <c r="C27" s="20" t="s">
        <v>43</v>
      </c>
      <c r="D27" s="20" t="s">
        <v>43</v>
      </c>
      <c r="E27" s="20" t="s">
        <v>43</v>
      </c>
      <c r="F27" s="20" t="s">
        <v>43</v>
      </c>
      <c r="G27" s="20" t="s">
        <v>43</v>
      </c>
      <c r="H27" s="20" t="s">
        <v>43</v>
      </c>
      <c r="I27" s="20" t="s">
        <v>43</v>
      </c>
      <c r="J27" s="20" t="s">
        <v>43</v>
      </c>
      <c r="K27" s="20" t="s">
        <v>43</v>
      </c>
      <c r="L27" s="20" t="s">
        <v>43</v>
      </c>
      <c r="M27" s="57"/>
      <c r="N27" s="57"/>
      <c r="O27" s="57"/>
      <c r="P27" s="57"/>
      <c r="Q27" s="57"/>
      <c r="R27" s="57"/>
      <c r="S27" s="21" t="s">
        <v>43</v>
      </c>
      <c r="T27" s="21" t="s">
        <v>43</v>
      </c>
      <c r="U27" s="21" t="s">
        <v>43</v>
      </c>
      <c r="V27" s="21" t="s">
        <v>43</v>
      </c>
      <c r="W27" s="22">
        <v>0</v>
      </c>
      <c r="X27" s="22">
        <v>0</v>
      </c>
    </row>
    <row r="28" spans="1:24" ht="21.75" customHeight="1" hidden="1">
      <c r="A28" s="79"/>
      <c r="B28" s="65" t="s">
        <v>14</v>
      </c>
      <c r="C28" s="20" t="s">
        <v>43</v>
      </c>
      <c r="D28" s="20" t="s">
        <v>43</v>
      </c>
      <c r="E28" s="20" t="s">
        <v>43</v>
      </c>
      <c r="F28" s="20" t="s">
        <v>43</v>
      </c>
      <c r="G28" s="20" t="s">
        <v>43</v>
      </c>
      <c r="H28" s="20" t="s">
        <v>43</v>
      </c>
      <c r="I28" s="20" t="s">
        <v>43</v>
      </c>
      <c r="J28" s="20" t="s">
        <v>43</v>
      </c>
      <c r="K28" s="20" t="s">
        <v>43</v>
      </c>
      <c r="L28" s="20" t="s">
        <v>43</v>
      </c>
      <c r="M28" s="57"/>
      <c r="N28" s="57"/>
      <c r="O28" s="57"/>
      <c r="P28" s="57"/>
      <c r="Q28" s="57"/>
      <c r="R28" s="57"/>
      <c r="S28" s="21" t="s">
        <v>43</v>
      </c>
      <c r="T28" s="21" t="s">
        <v>43</v>
      </c>
      <c r="U28" s="21" t="s">
        <v>43</v>
      </c>
      <c r="V28" s="21" t="s">
        <v>43</v>
      </c>
      <c r="W28" s="22">
        <v>0</v>
      </c>
      <c r="X28" s="22">
        <v>0</v>
      </c>
    </row>
    <row r="29" spans="1:24" ht="12.75" customHeight="1" hidden="1">
      <c r="A29" s="79"/>
      <c r="B29" s="65" t="s">
        <v>15</v>
      </c>
      <c r="C29" s="20" t="s">
        <v>43</v>
      </c>
      <c r="D29" s="20" t="s">
        <v>43</v>
      </c>
      <c r="E29" s="20" t="s">
        <v>43</v>
      </c>
      <c r="F29" s="20" t="s">
        <v>43</v>
      </c>
      <c r="G29" s="20" t="s">
        <v>43</v>
      </c>
      <c r="H29" s="20" t="s">
        <v>43</v>
      </c>
      <c r="I29" s="20" t="s">
        <v>43</v>
      </c>
      <c r="J29" s="20" t="s">
        <v>43</v>
      </c>
      <c r="K29" s="20" t="s">
        <v>43</v>
      </c>
      <c r="L29" s="20" t="s">
        <v>43</v>
      </c>
      <c r="M29" s="57"/>
      <c r="N29" s="57"/>
      <c r="O29" s="57"/>
      <c r="P29" s="57"/>
      <c r="Q29" s="57"/>
      <c r="R29" s="57"/>
      <c r="S29" s="21" t="s">
        <v>43</v>
      </c>
      <c r="T29" s="21" t="s">
        <v>43</v>
      </c>
      <c r="U29" s="21" t="s">
        <v>43</v>
      </c>
      <c r="V29" s="21" t="s">
        <v>43</v>
      </c>
      <c r="W29" s="22">
        <v>0</v>
      </c>
      <c r="X29" s="22">
        <v>0</v>
      </c>
    </row>
    <row r="30" spans="1:24" ht="22.5" customHeight="1" hidden="1">
      <c r="A30" s="79"/>
      <c r="B30" s="65" t="s">
        <v>16</v>
      </c>
      <c r="C30" s="20" t="s">
        <v>43</v>
      </c>
      <c r="D30" s="20" t="s">
        <v>43</v>
      </c>
      <c r="E30" s="20" t="s">
        <v>43</v>
      </c>
      <c r="F30" s="20" t="s">
        <v>43</v>
      </c>
      <c r="G30" s="20" t="s">
        <v>43</v>
      </c>
      <c r="H30" s="20" t="s">
        <v>43</v>
      </c>
      <c r="I30" s="20" t="s">
        <v>43</v>
      </c>
      <c r="J30" s="20" t="s">
        <v>43</v>
      </c>
      <c r="K30" s="20" t="s">
        <v>43</v>
      </c>
      <c r="L30" s="20" t="s">
        <v>43</v>
      </c>
      <c r="M30" s="57"/>
      <c r="N30" s="57"/>
      <c r="O30" s="57"/>
      <c r="P30" s="57"/>
      <c r="Q30" s="57"/>
      <c r="R30" s="57"/>
      <c r="S30" s="21" t="s">
        <v>43</v>
      </c>
      <c r="T30" s="21" t="s">
        <v>43</v>
      </c>
      <c r="U30" s="21" t="s">
        <v>43</v>
      </c>
      <c r="V30" s="21" t="s">
        <v>43</v>
      </c>
      <c r="W30" s="22">
        <v>0</v>
      </c>
      <c r="X30" s="22">
        <v>0</v>
      </c>
    </row>
    <row r="31" spans="1:24" ht="21.75" customHeight="1">
      <c r="A31" s="79"/>
      <c r="B31" s="65" t="s">
        <v>17</v>
      </c>
      <c r="C31" s="20">
        <v>1949.42</v>
      </c>
      <c r="D31" s="20" t="s">
        <v>43</v>
      </c>
      <c r="E31" s="20" t="s">
        <v>43</v>
      </c>
      <c r="F31" s="20" t="s">
        <v>43</v>
      </c>
      <c r="G31" s="20" t="s">
        <v>43</v>
      </c>
      <c r="H31" s="20" t="s">
        <v>43</v>
      </c>
      <c r="I31" s="20" t="s">
        <v>43</v>
      </c>
      <c r="J31" s="20" t="s">
        <v>43</v>
      </c>
      <c r="K31" s="20" t="s">
        <v>43</v>
      </c>
      <c r="L31" s="20" t="s">
        <v>43</v>
      </c>
      <c r="M31" s="57">
        <v>115620</v>
      </c>
      <c r="N31" s="57"/>
      <c r="O31" s="57"/>
      <c r="P31" s="57"/>
      <c r="Q31" s="57"/>
      <c r="R31" s="57"/>
      <c r="S31" s="21" t="s">
        <v>43</v>
      </c>
      <c r="T31" s="21" t="s">
        <v>43</v>
      </c>
      <c r="U31" s="21" t="s">
        <v>43</v>
      </c>
      <c r="V31" s="21" t="s">
        <v>43</v>
      </c>
      <c r="W31" s="22">
        <v>117569.42</v>
      </c>
      <c r="X31" s="22">
        <v>0</v>
      </c>
    </row>
    <row r="32" spans="1:24" ht="24.75" customHeight="1">
      <c r="A32" s="79"/>
      <c r="B32" s="65" t="s">
        <v>18</v>
      </c>
      <c r="C32" s="20" t="s">
        <v>43</v>
      </c>
      <c r="D32" s="20" t="s">
        <v>43</v>
      </c>
      <c r="E32" s="20">
        <v>4570</v>
      </c>
      <c r="F32" s="20" t="s">
        <v>43</v>
      </c>
      <c r="G32" s="20" t="s">
        <v>43</v>
      </c>
      <c r="H32" s="20" t="s">
        <v>43</v>
      </c>
      <c r="I32" s="20" t="s">
        <v>43</v>
      </c>
      <c r="J32" s="20" t="s">
        <v>43</v>
      </c>
      <c r="K32" s="20" t="s">
        <v>43</v>
      </c>
      <c r="L32" s="20" t="s">
        <v>43</v>
      </c>
      <c r="M32" s="57"/>
      <c r="N32" s="57"/>
      <c r="O32" s="57"/>
      <c r="P32" s="57"/>
      <c r="Q32" s="57"/>
      <c r="R32" s="57"/>
      <c r="S32" s="21" t="s">
        <v>43</v>
      </c>
      <c r="T32" s="21" t="s">
        <v>43</v>
      </c>
      <c r="U32" s="21" t="s">
        <v>43</v>
      </c>
      <c r="V32" s="21" t="s">
        <v>43</v>
      </c>
      <c r="W32" s="22">
        <v>4570</v>
      </c>
      <c r="X32" s="22">
        <v>0</v>
      </c>
    </row>
    <row r="33" spans="1:24" ht="12.75" customHeight="1" hidden="1">
      <c r="A33" s="79"/>
      <c r="B33" s="65" t="s">
        <v>19</v>
      </c>
      <c r="C33" s="20" t="s">
        <v>43</v>
      </c>
      <c r="D33" s="20" t="s">
        <v>43</v>
      </c>
      <c r="E33" s="20" t="s">
        <v>43</v>
      </c>
      <c r="F33" s="20" t="s">
        <v>43</v>
      </c>
      <c r="G33" s="20" t="s">
        <v>43</v>
      </c>
      <c r="H33" s="20" t="s">
        <v>43</v>
      </c>
      <c r="I33" s="20" t="s">
        <v>43</v>
      </c>
      <c r="J33" s="20" t="s">
        <v>43</v>
      </c>
      <c r="K33" s="20" t="s">
        <v>43</v>
      </c>
      <c r="L33" s="20" t="s">
        <v>43</v>
      </c>
      <c r="M33" s="57"/>
      <c r="N33" s="57"/>
      <c r="O33" s="57"/>
      <c r="P33" s="57"/>
      <c r="Q33" s="57"/>
      <c r="R33" s="57"/>
      <c r="S33" s="21" t="s">
        <v>43</v>
      </c>
      <c r="T33" s="21" t="s">
        <v>43</v>
      </c>
      <c r="U33" s="21" t="s">
        <v>43</v>
      </c>
      <c r="V33" s="21" t="s">
        <v>43</v>
      </c>
      <c r="W33" s="22">
        <v>0</v>
      </c>
      <c r="X33" s="22">
        <v>0</v>
      </c>
    </row>
    <row r="34" spans="1:24" ht="12.75" customHeight="1" hidden="1">
      <c r="A34" s="79"/>
      <c r="B34" s="65" t="s">
        <v>20</v>
      </c>
      <c r="C34" s="20" t="s">
        <v>43</v>
      </c>
      <c r="D34" s="20" t="s">
        <v>43</v>
      </c>
      <c r="E34" s="20" t="s">
        <v>43</v>
      </c>
      <c r="F34" s="20" t="s">
        <v>43</v>
      </c>
      <c r="G34" s="20" t="s">
        <v>43</v>
      </c>
      <c r="H34" s="20" t="s">
        <v>43</v>
      </c>
      <c r="I34" s="20" t="s">
        <v>43</v>
      </c>
      <c r="J34" s="20" t="s">
        <v>43</v>
      </c>
      <c r="K34" s="20" t="s">
        <v>43</v>
      </c>
      <c r="L34" s="20" t="s">
        <v>43</v>
      </c>
      <c r="M34" s="57"/>
      <c r="N34" s="57"/>
      <c r="O34" s="57"/>
      <c r="P34" s="57"/>
      <c r="Q34" s="57"/>
      <c r="R34" s="57"/>
      <c r="S34" s="21" t="s">
        <v>43</v>
      </c>
      <c r="T34" s="21" t="s">
        <v>43</v>
      </c>
      <c r="U34" s="21" t="s">
        <v>43</v>
      </c>
      <c r="V34" s="21" t="s">
        <v>43</v>
      </c>
      <c r="W34" s="22">
        <v>0</v>
      </c>
      <c r="X34" s="22">
        <v>0</v>
      </c>
    </row>
    <row r="35" spans="1:24" ht="32.25" customHeight="1">
      <c r="A35" s="79"/>
      <c r="B35" s="66" t="s">
        <v>21</v>
      </c>
      <c r="C35" s="23">
        <v>0</v>
      </c>
      <c r="D35" s="23">
        <v>0</v>
      </c>
      <c r="E35" s="23">
        <v>75246.5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158365.71</v>
      </c>
      <c r="L35" s="23">
        <v>0</v>
      </c>
      <c r="M35" s="56">
        <f aca="true" t="shared" si="2" ref="M35:R35">M36+M37+M38</f>
        <v>0</v>
      </c>
      <c r="N35" s="56">
        <f t="shared" si="2"/>
        <v>0</v>
      </c>
      <c r="O35" s="56">
        <f t="shared" si="2"/>
        <v>8056.02</v>
      </c>
      <c r="P35" s="56">
        <f t="shared" si="2"/>
        <v>0</v>
      </c>
      <c r="Q35" s="56">
        <f t="shared" si="2"/>
        <v>0</v>
      </c>
      <c r="R35" s="56">
        <f t="shared" si="2"/>
        <v>0</v>
      </c>
      <c r="S35" s="22">
        <v>0</v>
      </c>
      <c r="T35" s="22">
        <v>0</v>
      </c>
      <c r="U35" s="22">
        <v>0</v>
      </c>
      <c r="V35" s="22">
        <v>0</v>
      </c>
      <c r="W35" s="22">
        <v>241668.23</v>
      </c>
      <c r="X35" s="22">
        <v>0</v>
      </c>
    </row>
    <row r="36" spans="1:24" ht="12.75" customHeight="1" hidden="1">
      <c r="A36" s="79"/>
      <c r="B36" s="68" t="s">
        <v>22</v>
      </c>
      <c r="C36" s="20" t="s">
        <v>43</v>
      </c>
      <c r="D36" s="20" t="s">
        <v>43</v>
      </c>
      <c r="E36" s="20" t="s">
        <v>43</v>
      </c>
      <c r="F36" s="20" t="s">
        <v>43</v>
      </c>
      <c r="G36" s="20" t="s">
        <v>43</v>
      </c>
      <c r="H36" s="20" t="s">
        <v>43</v>
      </c>
      <c r="I36" s="20" t="s">
        <v>43</v>
      </c>
      <c r="J36" s="20" t="s">
        <v>43</v>
      </c>
      <c r="K36" s="20" t="s">
        <v>43</v>
      </c>
      <c r="L36" s="20" t="s">
        <v>43</v>
      </c>
      <c r="M36" s="57"/>
      <c r="N36" s="57"/>
      <c r="O36" s="57"/>
      <c r="P36" s="57"/>
      <c r="Q36" s="57"/>
      <c r="R36" s="57"/>
      <c r="S36" s="21" t="s">
        <v>43</v>
      </c>
      <c r="T36" s="21" t="s">
        <v>43</v>
      </c>
      <c r="U36" s="21" t="s">
        <v>43</v>
      </c>
      <c r="V36" s="21" t="s">
        <v>43</v>
      </c>
      <c r="W36" s="22">
        <v>0</v>
      </c>
      <c r="X36" s="22">
        <v>0</v>
      </c>
    </row>
    <row r="37" spans="1:24" ht="20.25" customHeight="1">
      <c r="A37" s="79"/>
      <c r="B37" s="63" t="s">
        <v>59</v>
      </c>
      <c r="C37" s="20" t="s">
        <v>43</v>
      </c>
      <c r="D37" s="20" t="s">
        <v>43</v>
      </c>
      <c r="E37" s="20">
        <v>75246.5</v>
      </c>
      <c r="F37" s="20" t="s">
        <v>43</v>
      </c>
      <c r="G37" s="20" t="s">
        <v>43</v>
      </c>
      <c r="H37" s="20" t="s">
        <v>43</v>
      </c>
      <c r="I37" s="20" t="s">
        <v>43</v>
      </c>
      <c r="J37" s="20" t="s">
        <v>43</v>
      </c>
      <c r="K37" s="20">
        <v>158365.71</v>
      </c>
      <c r="L37" s="20" t="s">
        <v>43</v>
      </c>
      <c r="M37" s="57"/>
      <c r="N37" s="57"/>
      <c r="O37" s="57"/>
      <c r="P37" s="57"/>
      <c r="Q37" s="57"/>
      <c r="R37" s="57"/>
      <c r="S37" s="21" t="s">
        <v>43</v>
      </c>
      <c r="T37" s="21" t="s">
        <v>43</v>
      </c>
      <c r="U37" s="21" t="s">
        <v>43</v>
      </c>
      <c r="V37" s="21" t="s">
        <v>43</v>
      </c>
      <c r="W37" s="22">
        <v>233612.21</v>
      </c>
      <c r="X37" s="22">
        <v>0</v>
      </c>
    </row>
    <row r="38" spans="1:24" ht="21" customHeight="1">
      <c r="A38" s="79"/>
      <c r="B38" s="69" t="s">
        <v>52</v>
      </c>
      <c r="C38" s="21" t="s">
        <v>43</v>
      </c>
      <c r="D38" s="21" t="s">
        <v>43</v>
      </c>
      <c r="E38" s="21" t="s">
        <v>43</v>
      </c>
      <c r="F38" s="21" t="s">
        <v>43</v>
      </c>
      <c r="G38" s="21" t="s">
        <v>43</v>
      </c>
      <c r="H38" s="21" t="s">
        <v>43</v>
      </c>
      <c r="I38" s="21" t="s">
        <v>43</v>
      </c>
      <c r="J38" s="21" t="s">
        <v>43</v>
      </c>
      <c r="K38" s="21" t="s">
        <v>43</v>
      </c>
      <c r="L38" s="21" t="s">
        <v>43</v>
      </c>
      <c r="M38" s="57"/>
      <c r="N38" s="57"/>
      <c r="O38" s="57">
        <v>8056.02</v>
      </c>
      <c r="P38" s="57"/>
      <c r="Q38" s="57"/>
      <c r="R38" s="57"/>
      <c r="S38" s="21" t="s">
        <v>43</v>
      </c>
      <c r="T38" s="21" t="s">
        <v>43</v>
      </c>
      <c r="U38" s="21" t="s">
        <v>43</v>
      </c>
      <c r="V38" s="21" t="s">
        <v>43</v>
      </c>
      <c r="W38" s="22">
        <v>8056.02</v>
      </c>
      <c r="X38" s="22">
        <v>0</v>
      </c>
    </row>
    <row r="39" spans="1:24" ht="12.75" customHeight="1" hidden="1">
      <c r="A39" s="79"/>
      <c r="B39" s="46" t="s">
        <v>42</v>
      </c>
      <c r="C39" s="21" t="s">
        <v>43</v>
      </c>
      <c r="D39" s="21" t="s">
        <v>43</v>
      </c>
      <c r="E39" s="21" t="s">
        <v>43</v>
      </c>
      <c r="F39" s="21" t="s">
        <v>43</v>
      </c>
      <c r="G39" s="21" t="s">
        <v>43</v>
      </c>
      <c r="H39" s="21" t="s">
        <v>43</v>
      </c>
      <c r="I39" s="21" t="s">
        <v>43</v>
      </c>
      <c r="J39" s="21" t="s">
        <v>43</v>
      </c>
      <c r="K39" s="21" t="s">
        <v>43</v>
      </c>
      <c r="L39" s="21" t="s">
        <v>43</v>
      </c>
      <c r="M39" s="57"/>
      <c r="N39" s="59"/>
      <c r="O39" s="57"/>
      <c r="P39" s="59"/>
      <c r="Q39" s="57"/>
      <c r="R39" s="61"/>
      <c r="S39" s="21" t="s">
        <v>43</v>
      </c>
      <c r="T39" s="21" t="s">
        <v>43</v>
      </c>
      <c r="U39" s="21" t="s">
        <v>43</v>
      </c>
      <c r="V39" s="21" t="s">
        <v>43</v>
      </c>
      <c r="W39" s="22">
        <v>0</v>
      </c>
      <c r="X39" s="22">
        <v>0</v>
      </c>
    </row>
    <row r="40" spans="1:24" ht="14.25" customHeight="1">
      <c r="A40" s="7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sheetProtection/>
  <protectedRanges>
    <protectedRange sqref="C10:C37" name="krista_tr_10_0_1_1"/>
    <protectedRange sqref="D10:D37" name="krista_tr_11_0_1_1"/>
    <protectedRange sqref="E10:E37" name="krista_tr_121_0_1_1"/>
    <protectedRange sqref="F10:F37" name="krista_tr_122_0_1_1"/>
    <protectedRange sqref="G10:G37" name="krista_tr_12_0_1_1"/>
    <protectedRange sqref="H10:H37" name="krista_tr_13_0_1_1"/>
    <protectedRange sqref="I10:I37" name="krista_tr_14_0_1_1"/>
    <protectedRange sqref="J10:J37" name="krista_tr_15_0_1_1"/>
    <protectedRange sqref="K10:K37" name="krista_tr_16_0_1_1"/>
    <protectedRange sqref="L10:N37" name="krista_tr_17_0_1_1"/>
    <protectedRange sqref="O10:O37" name="krista_tr_18_0_1_1"/>
    <protectedRange sqref="P10:R37" name="krista_tr_19_0_1_1"/>
  </protectedRanges>
  <mergeCells count="11">
    <mergeCell ref="C7:V7"/>
    <mergeCell ref="E4:P4"/>
    <mergeCell ref="W7:W8"/>
    <mergeCell ref="X7:X8"/>
    <mergeCell ref="A41:X41"/>
    <mergeCell ref="A1:A40"/>
    <mergeCell ref="B1:X1"/>
    <mergeCell ref="B7:B8"/>
    <mergeCell ref="D6:E6"/>
    <mergeCell ref="D5:E5"/>
    <mergeCell ref="B2:V2"/>
  </mergeCells>
  <dataValidations count="1">
    <dataValidation type="decimal" allowBlank="1" showInputMessage="1" showErrorMessage="1" sqref="C36:V39 C16:V34 C10:V14">
      <formula1>-10000000000</formula1>
      <formula2>10000000000</formula2>
    </dataValidation>
  </dataValidations>
  <printOptions horizontalCentered="1"/>
  <pageMargins left="0" right="0.1968503937007874" top="1.1811023622047245" bottom="0.15748031496062992" header="0.1968503937007874" footer="0.1574803149606299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="70" zoomScaleNormal="70" zoomScalePageLayoutView="0" workbookViewId="0" topLeftCell="A4">
      <selection activeCell="AA20" sqref="AA20"/>
    </sheetView>
  </sheetViews>
  <sheetFormatPr defaultColWidth="9.140625" defaultRowHeight="15"/>
  <cols>
    <col min="1" max="1" width="3.00390625" style="11" customWidth="1"/>
    <col min="2" max="2" width="41.57421875" style="11" customWidth="1"/>
    <col min="3" max="3" width="14.140625" style="11" customWidth="1"/>
    <col min="4" max="4" width="13.57421875" style="11" customWidth="1"/>
    <col min="5" max="5" width="15.140625" style="11" customWidth="1"/>
    <col min="6" max="6" width="14.140625" style="11" customWidth="1"/>
    <col min="7" max="7" width="14.00390625" style="11" customWidth="1"/>
    <col min="8" max="8" width="13.421875" style="11" customWidth="1"/>
    <col min="9" max="9" width="15.28125" style="11" customWidth="1"/>
    <col min="10" max="10" width="13.57421875" style="11" customWidth="1"/>
    <col min="11" max="11" width="14.57421875" style="11" customWidth="1"/>
    <col min="12" max="12" width="13.140625" style="11" customWidth="1"/>
    <col min="13" max="13" width="15.421875" style="11" customWidth="1"/>
    <col min="14" max="14" width="13.421875" style="11" customWidth="1"/>
    <col min="15" max="15" width="15.421875" style="11" customWidth="1"/>
    <col min="16" max="16" width="13.8515625" style="11" customWidth="1"/>
    <col min="17" max="17" width="16.28125" style="11" customWidth="1"/>
    <col min="18" max="18" width="13.140625" style="11" customWidth="1"/>
    <col min="19" max="19" width="14.421875" style="11" customWidth="1"/>
    <col min="20" max="20" width="13.57421875" style="11" customWidth="1"/>
    <col min="21" max="21" width="14.421875" style="11" customWidth="1"/>
    <col min="22" max="22" width="13.140625" style="11" customWidth="1"/>
    <col min="23" max="23" width="15.7109375" style="11" customWidth="1"/>
    <col min="24" max="24" width="13.140625" style="11" customWidth="1"/>
    <col min="25" max="25" width="3.00390625" style="11" customWidth="1"/>
    <col min="26" max="26" width="13.7109375" style="11" bestFit="1" customWidth="1"/>
    <col min="27" max="27" width="11.57421875" style="11" bestFit="1" customWidth="1"/>
    <col min="28" max="16384" width="9.140625" style="11" customWidth="1"/>
  </cols>
  <sheetData>
    <row r="1" spans="1:25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9.75" customHeight="1">
      <c r="A2" s="79"/>
      <c r="Y2" s="79"/>
    </row>
    <row r="3" spans="1:25" ht="30.75" customHeight="1">
      <c r="A3" s="79"/>
      <c r="B3" s="107" t="s">
        <v>66</v>
      </c>
      <c r="C3" s="107"/>
      <c r="D3" s="107"/>
      <c r="E3" s="107"/>
      <c r="F3" s="107"/>
      <c r="G3" s="107"/>
      <c r="H3" s="107"/>
      <c r="I3" s="107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94"/>
      <c r="X3" s="28"/>
      <c r="Y3" s="79"/>
    </row>
    <row r="4" spans="1:25" ht="9" customHeight="1">
      <c r="A4" s="79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28"/>
      <c r="Y4" s="79"/>
    </row>
    <row r="5" spans="1:25" ht="15">
      <c r="A5" s="79"/>
      <c r="B5" s="105"/>
      <c r="C5" s="105"/>
      <c r="D5" s="105"/>
      <c r="E5" s="105"/>
      <c r="F5" s="10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9"/>
    </row>
    <row r="6" spans="1:25" ht="15">
      <c r="A6" s="79"/>
      <c r="B6" s="76" t="s">
        <v>71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78"/>
      <c r="N6" s="78"/>
      <c r="O6" s="78"/>
      <c r="P6" s="78"/>
      <c r="Q6" s="78"/>
      <c r="R6" s="78"/>
      <c r="S6" s="78"/>
      <c r="T6" s="78"/>
      <c r="U6" s="78"/>
      <c r="V6" s="78"/>
      <c r="Y6" s="79"/>
    </row>
    <row r="7" spans="1:25" ht="20.25" customHeight="1">
      <c r="A7" s="79"/>
      <c r="B7" s="50"/>
      <c r="C7" s="50"/>
      <c r="D7" s="106"/>
      <c r="E7" s="106"/>
      <c r="F7" s="50"/>
      <c r="G7" s="50"/>
      <c r="H7" s="50"/>
      <c r="I7" s="50"/>
      <c r="J7" s="50"/>
      <c r="K7" s="50"/>
      <c r="L7" s="50"/>
      <c r="M7" s="50"/>
      <c r="X7" s="38" t="s">
        <v>33</v>
      </c>
      <c r="Y7" s="79"/>
    </row>
    <row r="8" spans="1:25" ht="24.75" customHeight="1">
      <c r="A8" s="79"/>
      <c r="B8" s="80" t="s">
        <v>34</v>
      </c>
      <c r="C8" s="109" t="s">
        <v>61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74" t="s">
        <v>58</v>
      </c>
      <c r="X8" s="74" t="s">
        <v>26</v>
      </c>
      <c r="Y8" s="79"/>
    </row>
    <row r="9" spans="1:25" ht="83.25" customHeight="1">
      <c r="A9" s="79"/>
      <c r="B9" s="80"/>
      <c r="C9" s="53" t="s">
        <v>32</v>
      </c>
      <c r="D9" s="53" t="s">
        <v>26</v>
      </c>
      <c r="E9" s="53" t="s">
        <v>27</v>
      </c>
      <c r="F9" s="53" t="s">
        <v>26</v>
      </c>
      <c r="G9" s="53" t="s">
        <v>28</v>
      </c>
      <c r="H9" s="53" t="s">
        <v>26</v>
      </c>
      <c r="I9" s="53" t="s">
        <v>29</v>
      </c>
      <c r="J9" s="53" t="s">
        <v>26</v>
      </c>
      <c r="K9" s="34" t="s">
        <v>46</v>
      </c>
      <c r="L9" s="34" t="s">
        <v>26</v>
      </c>
      <c r="M9" s="34" t="s">
        <v>57</v>
      </c>
      <c r="N9" s="34" t="s">
        <v>26</v>
      </c>
      <c r="O9" s="52" t="s">
        <v>62</v>
      </c>
      <c r="P9" s="34" t="s">
        <v>26</v>
      </c>
      <c r="Q9" s="53" t="s">
        <v>63</v>
      </c>
      <c r="R9" s="53" t="s">
        <v>26</v>
      </c>
      <c r="S9" s="53" t="s">
        <v>67</v>
      </c>
      <c r="T9" s="53" t="s">
        <v>26</v>
      </c>
      <c r="U9" s="53" t="s">
        <v>25</v>
      </c>
      <c r="V9" s="53" t="s">
        <v>26</v>
      </c>
      <c r="W9" s="74"/>
      <c r="X9" s="74"/>
      <c r="Y9" s="79"/>
    </row>
    <row r="10" spans="1:27" ht="21.75" customHeight="1">
      <c r="A10" s="79"/>
      <c r="B10" s="51" t="s">
        <v>0</v>
      </c>
      <c r="C10" s="33">
        <v>12160530.78</v>
      </c>
      <c r="D10" s="33">
        <v>0</v>
      </c>
      <c r="E10" s="33">
        <v>170608081.78</v>
      </c>
      <c r="F10" s="33">
        <v>0</v>
      </c>
      <c r="G10" s="33">
        <v>16838136.16</v>
      </c>
      <c r="H10" s="33">
        <v>60938.06</v>
      </c>
      <c r="I10" s="33">
        <f>5637613.84+44576816.59</f>
        <v>50214430.43000001</v>
      </c>
      <c r="J10" s="33">
        <v>0</v>
      </c>
      <c r="K10" s="56">
        <f>K11+K12+K13+K14+K15+K16+K21+K22+K23+K24+K25+K26+K27+K28+K29+K30+K31+K32+K33+K34+K35+K36+K40</f>
        <v>6151707.44</v>
      </c>
      <c r="L10" s="56">
        <f>L11+L12+L13+L14+L15+L16+L21+L22+L23+L24+L25+L26+L27+L28+L29+L30+L31+L32+L33+L34+L35+L36+L40</f>
        <v>0</v>
      </c>
      <c r="M10" s="56">
        <f>M11+M12+M13+M14+M15+M16+M21+M22+M23+M24+M25+M26+M27+M28+M29+M30+M31+M32+M33+M34+M35+M36+M40</f>
        <v>11727727.73</v>
      </c>
      <c r="N10" s="33">
        <v>0</v>
      </c>
      <c r="O10" s="56">
        <f>O11+O12+O13+O14+O15+O16+O21+O22+O23+O24+O25+O26+O27+O28+O29+O30+O31+O32+O33+O34+O35+O36+O40</f>
        <v>4620953.5</v>
      </c>
      <c r="P10" s="56">
        <f>P11+P12+P13+P14+P15+P16+P21+P22+P23+P24+P25+P26+P27+P28+P29+P30+P31+P32+P33+P34+P35+P36+P40</f>
        <v>0</v>
      </c>
      <c r="Q10" s="33">
        <v>5968943.38</v>
      </c>
      <c r="R10" s="33">
        <v>2430096.09</v>
      </c>
      <c r="S10" s="33">
        <v>42595253.04</v>
      </c>
      <c r="T10" s="33">
        <v>0</v>
      </c>
      <c r="U10" s="33">
        <v>10489353.72</v>
      </c>
      <c r="V10" s="33">
        <v>0</v>
      </c>
      <c r="W10" s="33">
        <v>331375117.96</v>
      </c>
      <c r="X10" s="33">
        <v>2491034.15</v>
      </c>
      <c r="Y10" s="79"/>
      <c r="Z10" s="72"/>
      <c r="AA10" s="72"/>
    </row>
    <row r="11" spans="1:25" ht="20.25" customHeight="1">
      <c r="A11" s="79"/>
      <c r="B11" s="46" t="s">
        <v>1</v>
      </c>
      <c r="C11" s="20">
        <v>7519660.23</v>
      </c>
      <c r="D11" s="20" t="s">
        <v>43</v>
      </c>
      <c r="E11" s="20">
        <v>98402185.57</v>
      </c>
      <c r="F11" s="20" t="s">
        <v>43</v>
      </c>
      <c r="G11" s="20">
        <v>7239446.69</v>
      </c>
      <c r="H11" s="20" t="s">
        <v>43</v>
      </c>
      <c r="I11" s="20">
        <v>3168191.01</v>
      </c>
      <c r="J11" s="20" t="s">
        <v>43</v>
      </c>
      <c r="K11" s="57">
        <v>4088008.96</v>
      </c>
      <c r="L11" s="57"/>
      <c r="M11" s="57">
        <v>4810223.55</v>
      </c>
      <c r="N11" s="20" t="s">
        <v>43</v>
      </c>
      <c r="O11" s="57">
        <v>1801987.7</v>
      </c>
      <c r="P11" s="57"/>
      <c r="Q11" s="21" t="s">
        <v>43</v>
      </c>
      <c r="R11" s="21" t="s">
        <v>43</v>
      </c>
      <c r="S11" s="21">
        <v>362615.3</v>
      </c>
      <c r="T11" s="21" t="s">
        <v>43</v>
      </c>
      <c r="U11" s="21" t="s">
        <v>43</v>
      </c>
      <c r="V11" s="21" t="s">
        <v>43</v>
      </c>
      <c r="W11" s="22">
        <v>127392319.01</v>
      </c>
      <c r="X11" s="22">
        <v>0</v>
      </c>
      <c r="Y11" s="79"/>
    </row>
    <row r="12" spans="1:25" ht="21" customHeight="1">
      <c r="A12" s="79"/>
      <c r="B12" s="46" t="s">
        <v>2</v>
      </c>
      <c r="C12" s="20">
        <v>3115.76</v>
      </c>
      <c r="D12" s="20" t="s">
        <v>43</v>
      </c>
      <c r="E12" s="20">
        <v>844143.09</v>
      </c>
      <c r="F12" s="20" t="s">
        <v>43</v>
      </c>
      <c r="G12" s="20" t="s">
        <v>43</v>
      </c>
      <c r="H12" s="20" t="s">
        <v>43</v>
      </c>
      <c r="I12" s="20">
        <v>2662.5</v>
      </c>
      <c r="J12" s="20" t="s">
        <v>43</v>
      </c>
      <c r="K12" s="57">
        <v>343.75</v>
      </c>
      <c r="L12" s="57"/>
      <c r="M12" s="57">
        <v>10083.33</v>
      </c>
      <c r="N12" s="20" t="s">
        <v>43</v>
      </c>
      <c r="O12" s="57">
        <v>247.92</v>
      </c>
      <c r="P12" s="57"/>
      <c r="Q12" s="21" t="s">
        <v>43</v>
      </c>
      <c r="R12" s="21" t="s">
        <v>43</v>
      </c>
      <c r="S12" s="21" t="s">
        <v>43</v>
      </c>
      <c r="T12" s="21" t="s">
        <v>43</v>
      </c>
      <c r="U12" s="21" t="s">
        <v>43</v>
      </c>
      <c r="V12" s="21" t="s">
        <v>43</v>
      </c>
      <c r="W12" s="22">
        <v>860596.35</v>
      </c>
      <c r="X12" s="22">
        <v>0</v>
      </c>
      <c r="Y12" s="79"/>
    </row>
    <row r="13" spans="1:25" ht="18" customHeight="1">
      <c r="A13" s="79"/>
      <c r="B13" s="46" t="s">
        <v>3</v>
      </c>
      <c r="C13" s="20">
        <v>4474813.35</v>
      </c>
      <c r="D13" s="20" t="s">
        <v>43</v>
      </c>
      <c r="E13" s="20">
        <v>41188869.14</v>
      </c>
      <c r="F13" s="20" t="s">
        <v>43</v>
      </c>
      <c r="G13" s="20">
        <v>2755842.03</v>
      </c>
      <c r="H13" s="20" t="s">
        <v>43</v>
      </c>
      <c r="I13" s="20">
        <v>1291772.47</v>
      </c>
      <c r="J13" s="20" t="s">
        <v>43</v>
      </c>
      <c r="K13" s="57">
        <v>1518550.96</v>
      </c>
      <c r="L13" s="57"/>
      <c r="M13" s="57">
        <v>2301563.92</v>
      </c>
      <c r="N13" s="20" t="s">
        <v>43</v>
      </c>
      <c r="O13" s="57">
        <v>627302.79</v>
      </c>
      <c r="P13" s="57"/>
      <c r="Q13" s="21" t="s">
        <v>43</v>
      </c>
      <c r="R13" s="21" t="s">
        <v>43</v>
      </c>
      <c r="S13" s="21">
        <v>158875</v>
      </c>
      <c r="T13" s="21" t="s">
        <v>43</v>
      </c>
      <c r="U13" s="21" t="s">
        <v>43</v>
      </c>
      <c r="V13" s="21" t="s">
        <v>43</v>
      </c>
      <c r="W13" s="22">
        <v>54317589.66</v>
      </c>
      <c r="X13" s="22">
        <v>0</v>
      </c>
      <c r="Y13" s="79"/>
    </row>
    <row r="14" spans="1:25" ht="18" customHeight="1">
      <c r="A14" s="79"/>
      <c r="B14" s="46" t="s">
        <v>4</v>
      </c>
      <c r="C14" s="20">
        <v>1313.34</v>
      </c>
      <c r="D14" s="20" t="s">
        <v>43</v>
      </c>
      <c r="E14" s="20">
        <v>17602.59</v>
      </c>
      <c r="F14" s="20" t="s">
        <v>43</v>
      </c>
      <c r="G14" s="20" t="s">
        <v>43</v>
      </c>
      <c r="H14" s="20" t="s">
        <v>43</v>
      </c>
      <c r="I14" s="20" t="s">
        <v>43</v>
      </c>
      <c r="J14" s="20" t="s">
        <v>43</v>
      </c>
      <c r="K14" s="57"/>
      <c r="L14" s="57"/>
      <c r="M14" s="57">
        <v>15000</v>
      </c>
      <c r="N14" s="20" t="s">
        <v>43</v>
      </c>
      <c r="O14" s="57">
        <v>1481.5</v>
      </c>
      <c r="P14" s="57"/>
      <c r="Q14" s="21" t="s">
        <v>43</v>
      </c>
      <c r="R14" s="21" t="s">
        <v>43</v>
      </c>
      <c r="S14" s="21" t="s">
        <v>43</v>
      </c>
      <c r="T14" s="21" t="s">
        <v>43</v>
      </c>
      <c r="U14" s="21" t="s">
        <v>43</v>
      </c>
      <c r="V14" s="21" t="s">
        <v>43</v>
      </c>
      <c r="W14" s="22">
        <v>35397.43</v>
      </c>
      <c r="X14" s="22">
        <v>0</v>
      </c>
      <c r="Y14" s="79"/>
    </row>
    <row r="15" spans="1:25" ht="23.25" customHeight="1">
      <c r="A15" s="79"/>
      <c r="B15" s="46" t="s">
        <v>5</v>
      </c>
      <c r="C15" s="20" t="s">
        <v>43</v>
      </c>
      <c r="D15" s="20" t="s">
        <v>43</v>
      </c>
      <c r="E15" s="20">
        <v>255.7</v>
      </c>
      <c r="F15" s="20" t="s">
        <v>43</v>
      </c>
      <c r="G15" s="20" t="s">
        <v>43</v>
      </c>
      <c r="H15" s="20" t="s">
        <v>43</v>
      </c>
      <c r="I15" s="20" t="s">
        <v>43</v>
      </c>
      <c r="J15" s="20" t="s">
        <v>43</v>
      </c>
      <c r="K15" s="57"/>
      <c r="L15" s="57"/>
      <c r="M15" s="57">
        <v>600</v>
      </c>
      <c r="N15" s="20" t="s">
        <v>43</v>
      </c>
      <c r="O15" s="57"/>
      <c r="P15" s="57"/>
      <c r="Q15" s="21">
        <v>7256</v>
      </c>
      <c r="R15" s="21" t="s">
        <v>43</v>
      </c>
      <c r="S15" s="21" t="s">
        <v>43</v>
      </c>
      <c r="T15" s="21" t="s">
        <v>43</v>
      </c>
      <c r="U15" s="21" t="s">
        <v>43</v>
      </c>
      <c r="V15" s="21" t="s">
        <v>43</v>
      </c>
      <c r="W15" s="22">
        <v>8111.7</v>
      </c>
      <c r="X15" s="22">
        <v>0</v>
      </c>
      <c r="Y15" s="79"/>
    </row>
    <row r="16" spans="1:25" ht="18" customHeight="1">
      <c r="A16" s="79"/>
      <c r="B16" s="51" t="s">
        <v>6</v>
      </c>
      <c r="C16" s="23">
        <v>2181.37</v>
      </c>
      <c r="D16" s="23">
        <v>0</v>
      </c>
      <c r="E16" s="23">
        <v>5304965.43</v>
      </c>
      <c r="F16" s="23">
        <v>0</v>
      </c>
      <c r="G16" s="23">
        <v>65138.06</v>
      </c>
      <c r="H16" s="23">
        <v>60938.06</v>
      </c>
      <c r="I16" s="23">
        <v>0</v>
      </c>
      <c r="J16" s="23">
        <v>0</v>
      </c>
      <c r="K16" s="56">
        <f>K17+K18+K19+K20</f>
        <v>13159.3</v>
      </c>
      <c r="L16" s="56">
        <f>L17+L18+L19+L20</f>
        <v>0</v>
      </c>
      <c r="M16" s="56">
        <f>M17+M18+M19+M20</f>
        <v>6245.9</v>
      </c>
      <c r="N16" s="23">
        <v>0</v>
      </c>
      <c r="O16" s="56">
        <f>O17+O18+O19+O20</f>
        <v>208.42</v>
      </c>
      <c r="P16" s="56">
        <f>P17+P18+P19+P20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5391898.48</v>
      </c>
      <c r="X16" s="22">
        <v>60938.06</v>
      </c>
      <c r="Y16" s="79"/>
    </row>
    <row r="17" spans="1:25" ht="18" customHeight="1">
      <c r="A17" s="79"/>
      <c r="B17" s="46" t="s">
        <v>49</v>
      </c>
      <c r="C17" s="20" t="s">
        <v>43</v>
      </c>
      <c r="D17" s="20" t="s">
        <v>43</v>
      </c>
      <c r="E17" s="20">
        <v>2112532.95</v>
      </c>
      <c r="F17" s="20" t="s">
        <v>43</v>
      </c>
      <c r="G17" s="20" t="s">
        <v>43</v>
      </c>
      <c r="H17" s="20" t="s">
        <v>43</v>
      </c>
      <c r="I17" s="20" t="s">
        <v>43</v>
      </c>
      <c r="J17" s="20" t="s">
        <v>43</v>
      </c>
      <c r="K17" s="57">
        <v>3.72</v>
      </c>
      <c r="L17" s="57"/>
      <c r="M17" s="57">
        <v>5163.65</v>
      </c>
      <c r="N17" s="20" t="s">
        <v>43</v>
      </c>
      <c r="O17" s="57"/>
      <c r="P17" s="57"/>
      <c r="Q17" s="21" t="s">
        <v>43</v>
      </c>
      <c r="R17" s="21" t="s">
        <v>43</v>
      </c>
      <c r="S17" s="21" t="s">
        <v>43</v>
      </c>
      <c r="T17" s="21" t="s">
        <v>43</v>
      </c>
      <c r="U17" s="21" t="s">
        <v>43</v>
      </c>
      <c r="V17" s="21" t="s">
        <v>43</v>
      </c>
      <c r="W17" s="22">
        <v>2117700.32</v>
      </c>
      <c r="X17" s="22">
        <v>0</v>
      </c>
      <c r="Y17" s="79"/>
    </row>
    <row r="18" spans="1:25" ht="18" customHeight="1">
      <c r="A18" s="79"/>
      <c r="B18" s="46" t="s">
        <v>50</v>
      </c>
      <c r="C18" s="20" t="s">
        <v>43</v>
      </c>
      <c r="D18" s="20" t="s">
        <v>43</v>
      </c>
      <c r="E18" s="20">
        <v>1966566.03</v>
      </c>
      <c r="F18" s="20" t="s">
        <v>43</v>
      </c>
      <c r="G18" s="20">
        <v>60938.06</v>
      </c>
      <c r="H18" s="20">
        <v>60938.06</v>
      </c>
      <c r="I18" s="20" t="s">
        <v>43</v>
      </c>
      <c r="J18" s="20" t="s">
        <v>43</v>
      </c>
      <c r="K18" s="57">
        <v>3556.44</v>
      </c>
      <c r="L18" s="57"/>
      <c r="M18" s="57">
        <v>368.24</v>
      </c>
      <c r="N18" s="20" t="s">
        <v>43</v>
      </c>
      <c r="O18" s="57"/>
      <c r="P18" s="57"/>
      <c r="Q18" s="21" t="s">
        <v>43</v>
      </c>
      <c r="R18" s="21" t="s">
        <v>43</v>
      </c>
      <c r="S18" s="21" t="s">
        <v>43</v>
      </c>
      <c r="T18" s="21" t="s">
        <v>43</v>
      </c>
      <c r="U18" s="21" t="s">
        <v>43</v>
      </c>
      <c r="V18" s="21" t="s">
        <v>43</v>
      </c>
      <c r="W18" s="22">
        <v>2031428.77</v>
      </c>
      <c r="X18" s="22">
        <v>60938.06</v>
      </c>
      <c r="Y18" s="79"/>
    </row>
    <row r="19" spans="1:25" ht="17.25" customHeight="1">
      <c r="A19" s="79"/>
      <c r="B19" s="46" t="s">
        <v>51</v>
      </c>
      <c r="C19" s="20">
        <v>2181.37</v>
      </c>
      <c r="D19" s="20" t="s">
        <v>43</v>
      </c>
      <c r="E19" s="20">
        <v>1225866.45</v>
      </c>
      <c r="F19" s="20" t="s">
        <v>43</v>
      </c>
      <c r="G19" s="20">
        <v>4200</v>
      </c>
      <c r="H19" s="20" t="s">
        <v>43</v>
      </c>
      <c r="I19" s="20" t="s">
        <v>43</v>
      </c>
      <c r="J19" s="20" t="s">
        <v>43</v>
      </c>
      <c r="K19" s="57">
        <v>9599.14</v>
      </c>
      <c r="L19" s="57"/>
      <c r="M19" s="57">
        <v>714.01</v>
      </c>
      <c r="N19" s="20" t="s">
        <v>43</v>
      </c>
      <c r="O19" s="57"/>
      <c r="P19" s="57"/>
      <c r="Q19" s="21" t="s">
        <v>43</v>
      </c>
      <c r="R19" s="21" t="s">
        <v>43</v>
      </c>
      <c r="S19" s="21" t="s">
        <v>43</v>
      </c>
      <c r="T19" s="21" t="s">
        <v>43</v>
      </c>
      <c r="U19" s="21" t="s">
        <v>43</v>
      </c>
      <c r="V19" s="21" t="s">
        <v>43</v>
      </c>
      <c r="W19" s="22">
        <v>1242560.97</v>
      </c>
      <c r="X19" s="22">
        <v>0</v>
      </c>
      <c r="Y19" s="79"/>
    </row>
    <row r="20" spans="1:25" ht="20.25" customHeight="1">
      <c r="A20" s="79"/>
      <c r="B20" s="47" t="s">
        <v>70</v>
      </c>
      <c r="C20" s="20" t="s">
        <v>43</v>
      </c>
      <c r="D20" s="20" t="s">
        <v>43</v>
      </c>
      <c r="E20" s="20" t="s">
        <v>43</v>
      </c>
      <c r="F20" s="20" t="s">
        <v>43</v>
      </c>
      <c r="G20" s="20" t="s">
        <v>43</v>
      </c>
      <c r="H20" s="20" t="s">
        <v>43</v>
      </c>
      <c r="I20" s="20" t="s">
        <v>43</v>
      </c>
      <c r="J20" s="20" t="s">
        <v>43</v>
      </c>
      <c r="K20" s="57"/>
      <c r="L20" s="57"/>
      <c r="M20" s="57"/>
      <c r="N20" s="20" t="s">
        <v>43</v>
      </c>
      <c r="O20" s="57">
        <v>208.42</v>
      </c>
      <c r="P20" s="57"/>
      <c r="Q20" s="21" t="s">
        <v>43</v>
      </c>
      <c r="R20" s="21" t="s">
        <v>43</v>
      </c>
      <c r="S20" s="21" t="s">
        <v>43</v>
      </c>
      <c r="T20" s="21" t="s">
        <v>43</v>
      </c>
      <c r="U20" s="21" t="s">
        <v>43</v>
      </c>
      <c r="V20" s="21" t="s">
        <v>43</v>
      </c>
      <c r="W20" s="22">
        <v>208.42</v>
      </c>
      <c r="X20" s="22">
        <v>0</v>
      </c>
      <c r="Y20" s="79"/>
    </row>
    <row r="21" spans="1:25" ht="21.75" customHeight="1">
      <c r="A21" s="79"/>
      <c r="B21" s="46" t="s">
        <v>7</v>
      </c>
      <c r="C21" s="20" t="s">
        <v>43</v>
      </c>
      <c r="D21" s="20" t="s">
        <v>43</v>
      </c>
      <c r="E21" s="20" t="s">
        <v>43</v>
      </c>
      <c r="F21" s="20" t="s">
        <v>43</v>
      </c>
      <c r="G21" s="20">
        <v>1500</v>
      </c>
      <c r="H21" s="20" t="s">
        <v>43</v>
      </c>
      <c r="I21" s="20" t="s">
        <v>43</v>
      </c>
      <c r="J21" s="20" t="s">
        <v>43</v>
      </c>
      <c r="K21" s="57"/>
      <c r="L21" s="57"/>
      <c r="M21" s="57">
        <v>57212</v>
      </c>
      <c r="N21" s="20" t="s">
        <v>43</v>
      </c>
      <c r="O21" s="57"/>
      <c r="P21" s="57"/>
      <c r="Q21" s="21" t="s">
        <v>43</v>
      </c>
      <c r="R21" s="21" t="s">
        <v>43</v>
      </c>
      <c r="S21" s="21" t="s">
        <v>43</v>
      </c>
      <c r="T21" s="21" t="s">
        <v>43</v>
      </c>
      <c r="U21" s="21" t="s">
        <v>43</v>
      </c>
      <c r="V21" s="21" t="s">
        <v>43</v>
      </c>
      <c r="W21" s="22">
        <v>58712</v>
      </c>
      <c r="X21" s="22">
        <v>0</v>
      </c>
      <c r="Y21" s="79"/>
    </row>
    <row r="22" spans="1:25" ht="18" customHeight="1">
      <c r="A22" s="79"/>
      <c r="B22" s="46" t="s">
        <v>8</v>
      </c>
      <c r="C22" s="20">
        <v>5500</v>
      </c>
      <c r="D22" s="20" t="s">
        <v>43</v>
      </c>
      <c r="E22" s="20">
        <v>402455.75</v>
      </c>
      <c r="F22" s="20" t="s">
        <v>43</v>
      </c>
      <c r="G22" s="20">
        <v>37313.38</v>
      </c>
      <c r="H22" s="20" t="s">
        <v>43</v>
      </c>
      <c r="I22" s="20">
        <v>15314.38</v>
      </c>
      <c r="J22" s="20" t="s">
        <v>43</v>
      </c>
      <c r="K22" s="57">
        <v>46004.7</v>
      </c>
      <c r="L22" s="57"/>
      <c r="M22" s="57">
        <v>335687.56</v>
      </c>
      <c r="N22" s="20" t="s">
        <v>43</v>
      </c>
      <c r="O22" s="57">
        <f>2175026.62+5215.55</f>
        <v>2180242.17</v>
      </c>
      <c r="P22" s="57"/>
      <c r="Q22" s="21">
        <v>2686020.44</v>
      </c>
      <c r="R22" s="21">
        <v>1367150.44</v>
      </c>
      <c r="S22" s="21">
        <v>42033916.26</v>
      </c>
      <c r="T22" s="21" t="s">
        <v>43</v>
      </c>
      <c r="U22" s="21" t="s">
        <v>43</v>
      </c>
      <c r="V22" s="21" t="s">
        <v>43</v>
      </c>
      <c r="W22" s="22">
        <v>47742454.64</v>
      </c>
      <c r="X22" s="22">
        <v>1367150.44</v>
      </c>
      <c r="Y22" s="79"/>
    </row>
    <row r="23" spans="1:25" ht="16.5" customHeight="1">
      <c r="A23" s="79"/>
      <c r="B23" s="46" t="s">
        <v>9</v>
      </c>
      <c r="C23" s="20">
        <v>109494.08</v>
      </c>
      <c r="D23" s="20" t="s">
        <v>43</v>
      </c>
      <c r="E23" s="20">
        <v>409240.06</v>
      </c>
      <c r="F23" s="20" t="s">
        <v>43</v>
      </c>
      <c r="G23" s="20">
        <v>973839</v>
      </c>
      <c r="H23" s="20" t="s">
        <v>43</v>
      </c>
      <c r="I23" s="20">
        <v>7026</v>
      </c>
      <c r="J23" s="20" t="s">
        <v>43</v>
      </c>
      <c r="K23" s="57">
        <f>69660.86+15415</f>
        <v>85075.86</v>
      </c>
      <c r="L23" s="57"/>
      <c r="M23" s="57">
        <f>2382949.33+31276.74</f>
        <v>2414226.0700000003</v>
      </c>
      <c r="N23" s="20" t="s">
        <v>43</v>
      </c>
      <c r="O23" s="57"/>
      <c r="P23" s="57"/>
      <c r="Q23" s="21">
        <v>1734563.82</v>
      </c>
      <c r="R23" s="21">
        <v>108337.53</v>
      </c>
      <c r="S23" s="21">
        <v>39846.48</v>
      </c>
      <c r="T23" s="21" t="s">
        <v>43</v>
      </c>
      <c r="U23" s="21" t="s">
        <v>43</v>
      </c>
      <c r="V23" s="21" t="s">
        <v>43</v>
      </c>
      <c r="W23" s="22">
        <v>5773311.37</v>
      </c>
      <c r="X23" s="22">
        <v>108337.53</v>
      </c>
      <c r="Y23" s="79"/>
    </row>
    <row r="24" spans="1:25" ht="12.75" customHeight="1" hidden="1">
      <c r="A24" s="79"/>
      <c r="B24" s="46" t="s">
        <v>10</v>
      </c>
      <c r="C24" s="20" t="s">
        <v>43</v>
      </c>
      <c r="D24" s="20" t="s">
        <v>43</v>
      </c>
      <c r="E24" s="20" t="s">
        <v>43</v>
      </c>
      <c r="F24" s="20" t="s">
        <v>43</v>
      </c>
      <c r="G24" s="20" t="s">
        <v>43</v>
      </c>
      <c r="H24" s="20" t="s">
        <v>43</v>
      </c>
      <c r="I24" s="20" t="s">
        <v>43</v>
      </c>
      <c r="J24" s="20" t="s">
        <v>43</v>
      </c>
      <c r="K24" s="57"/>
      <c r="L24" s="57"/>
      <c r="M24" s="57"/>
      <c r="N24" s="20" t="s">
        <v>43</v>
      </c>
      <c r="O24" s="57"/>
      <c r="P24" s="57"/>
      <c r="Q24" s="21" t="s">
        <v>43</v>
      </c>
      <c r="R24" s="21" t="s">
        <v>43</v>
      </c>
      <c r="S24" s="21" t="s">
        <v>43</v>
      </c>
      <c r="T24" s="21" t="s">
        <v>43</v>
      </c>
      <c r="U24" s="21" t="s">
        <v>43</v>
      </c>
      <c r="V24" s="21" t="s">
        <v>43</v>
      </c>
      <c r="W24" s="22">
        <v>0</v>
      </c>
      <c r="X24" s="22">
        <v>0</v>
      </c>
      <c r="Y24" s="79"/>
    </row>
    <row r="25" spans="1:25" ht="21.75" customHeight="1" hidden="1">
      <c r="A25" s="79"/>
      <c r="B25" s="46" t="s">
        <v>11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0" t="s">
        <v>43</v>
      </c>
      <c r="K25" s="57"/>
      <c r="L25" s="57"/>
      <c r="M25" s="57"/>
      <c r="N25" s="20" t="s">
        <v>43</v>
      </c>
      <c r="O25" s="57"/>
      <c r="P25" s="57"/>
      <c r="Q25" s="21" t="s">
        <v>43</v>
      </c>
      <c r="R25" s="21" t="s">
        <v>43</v>
      </c>
      <c r="S25" s="21" t="s">
        <v>43</v>
      </c>
      <c r="T25" s="21" t="s">
        <v>43</v>
      </c>
      <c r="U25" s="21" t="s">
        <v>43</v>
      </c>
      <c r="V25" s="21" t="s">
        <v>43</v>
      </c>
      <c r="W25" s="22">
        <v>0</v>
      </c>
      <c r="X25" s="22">
        <v>0</v>
      </c>
      <c r="Y25" s="79"/>
    </row>
    <row r="26" spans="1:25" ht="22.5" customHeight="1" hidden="1">
      <c r="A26" s="79"/>
      <c r="B26" s="46" t="s">
        <v>12</v>
      </c>
      <c r="C26" s="20" t="s">
        <v>43</v>
      </c>
      <c r="D26" s="20" t="s">
        <v>43</v>
      </c>
      <c r="E26" s="20" t="s">
        <v>43</v>
      </c>
      <c r="F26" s="20" t="s">
        <v>43</v>
      </c>
      <c r="G26" s="20" t="s">
        <v>43</v>
      </c>
      <c r="H26" s="20" t="s">
        <v>43</v>
      </c>
      <c r="I26" s="20" t="s">
        <v>43</v>
      </c>
      <c r="J26" s="20" t="s">
        <v>43</v>
      </c>
      <c r="K26" s="57"/>
      <c r="L26" s="57"/>
      <c r="M26" s="57"/>
      <c r="N26" s="20" t="s">
        <v>43</v>
      </c>
      <c r="O26" s="57"/>
      <c r="P26" s="57"/>
      <c r="Q26" s="21" t="s">
        <v>43</v>
      </c>
      <c r="R26" s="21" t="s">
        <v>43</v>
      </c>
      <c r="S26" s="21" t="s">
        <v>43</v>
      </c>
      <c r="T26" s="21" t="s">
        <v>43</v>
      </c>
      <c r="U26" s="21" t="s">
        <v>43</v>
      </c>
      <c r="V26" s="21" t="s">
        <v>43</v>
      </c>
      <c r="W26" s="22">
        <v>0</v>
      </c>
      <c r="X26" s="22">
        <v>0</v>
      </c>
      <c r="Y26" s="79"/>
    </row>
    <row r="27" spans="1:25" ht="12.75" customHeight="1" hidden="1">
      <c r="A27" s="79"/>
      <c r="B27" s="46" t="s">
        <v>13</v>
      </c>
      <c r="C27" s="20" t="s">
        <v>43</v>
      </c>
      <c r="D27" s="20" t="s">
        <v>43</v>
      </c>
      <c r="E27" s="20" t="s">
        <v>43</v>
      </c>
      <c r="F27" s="20" t="s">
        <v>43</v>
      </c>
      <c r="G27" s="20" t="s">
        <v>43</v>
      </c>
      <c r="H27" s="20" t="s">
        <v>43</v>
      </c>
      <c r="I27" s="20" t="s">
        <v>43</v>
      </c>
      <c r="J27" s="20" t="s">
        <v>43</v>
      </c>
      <c r="K27" s="57"/>
      <c r="L27" s="57"/>
      <c r="M27" s="57"/>
      <c r="N27" s="20" t="s">
        <v>43</v>
      </c>
      <c r="O27" s="57"/>
      <c r="P27" s="57"/>
      <c r="Q27" s="21" t="s">
        <v>43</v>
      </c>
      <c r="R27" s="21" t="s">
        <v>43</v>
      </c>
      <c r="S27" s="21" t="s">
        <v>43</v>
      </c>
      <c r="T27" s="21" t="s">
        <v>43</v>
      </c>
      <c r="U27" s="21" t="s">
        <v>43</v>
      </c>
      <c r="V27" s="21" t="s">
        <v>43</v>
      </c>
      <c r="W27" s="22">
        <v>0</v>
      </c>
      <c r="X27" s="22">
        <v>0</v>
      </c>
      <c r="Y27" s="79"/>
    </row>
    <row r="28" spans="1:25" ht="12.75" customHeight="1" hidden="1">
      <c r="A28" s="79"/>
      <c r="B28" s="46" t="s">
        <v>68</v>
      </c>
      <c r="C28" s="20" t="s">
        <v>43</v>
      </c>
      <c r="D28" s="20" t="s">
        <v>43</v>
      </c>
      <c r="E28" s="20" t="s">
        <v>43</v>
      </c>
      <c r="F28" s="20" t="s">
        <v>43</v>
      </c>
      <c r="G28" s="20" t="s">
        <v>43</v>
      </c>
      <c r="H28" s="20" t="s">
        <v>43</v>
      </c>
      <c r="I28" s="20" t="s">
        <v>43</v>
      </c>
      <c r="J28" s="20" t="s">
        <v>43</v>
      </c>
      <c r="K28" s="57"/>
      <c r="L28" s="57"/>
      <c r="M28" s="57"/>
      <c r="N28" s="20" t="s">
        <v>43</v>
      </c>
      <c r="O28" s="57"/>
      <c r="P28" s="57"/>
      <c r="Q28" s="21" t="s">
        <v>43</v>
      </c>
      <c r="R28" s="21" t="s">
        <v>43</v>
      </c>
      <c r="S28" s="21" t="s">
        <v>43</v>
      </c>
      <c r="T28" s="21" t="s">
        <v>43</v>
      </c>
      <c r="U28" s="21" t="s">
        <v>43</v>
      </c>
      <c r="V28" s="21" t="s">
        <v>43</v>
      </c>
      <c r="W28" s="22">
        <v>0</v>
      </c>
      <c r="X28" s="22">
        <v>0</v>
      </c>
      <c r="Y28" s="79"/>
    </row>
    <row r="29" spans="1:25" ht="22.5" customHeight="1" hidden="1">
      <c r="A29" s="79"/>
      <c r="B29" s="46" t="s">
        <v>14</v>
      </c>
      <c r="C29" s="20" t="s">
        <v>43</v>
      </c>
      <c r="D29" s="20" t="s">
        <v>43</v>
      </c>
      <c r="E29" s="20" t="s">
        <v>43</v>
      </c>
      <c r="F29" s="20" t="s">
        <v>43</v>
      </c>
      <c r="G29" s="20" t="s">
        <v>43</v>
      </c>
      <c r="H29" s="20" t="s">
        <v>43</v>
      </c>
      <c r="I29" s="20" t="s">
        <v>43</v>
      </c>
      <c r="J29" s="20" t="s">
        <v>43</v>
      </c>
      <c r="K29" s="57"/>
      <c r="L29" s="57"/>
      <c r="M29" s="57"/>
      <c r="N29" s="20" t="s">
        <v>43</v>
      </c>
      <c r="O29" s="57"/>
      <c r="P29" s="57"/>
      <c r="Q29" s="21" t="s">
        <v>43</v>
      </c>
      <c r="R29" s="21" t="s">
        <v>43</v>
      </c>
      <c r="S29" s="21" t="s">
        <v>43</v>
      </c>
      <c r="T29" s="21" t="s">
        <v>43</v>
      </c>
      <c r="U29" s="21" t="s">
        <v>43</v>
      </c>
      <c r="V29" s="21" t="s">
        <v>43</v>
      </c>
      <c r="W29" s="22">
        <v>0</v>
      </c>
      <c r="X29" s="22">
        <v>0</v>
      </c>
      <c r="Y29" s="79"/>
    </row>
    <row r="30" spans="1:25" ht="18" customHeight="1">
      <c r="A30" s="79"/>
      <c r="B30" s="46" t="s">
        <v>15</v>
      </c>
      <c r="C30" s="20" t="s">
        <v>43</v>
      </c>
      <c r="D30" s="20" t="s">
        <v>43</v>
      </c>
      <c r="E30" s="20">
        <v>826339.28</v>
      </c>
      <c r="F30" s="20" t="s">
        <v>43</v>
      </c>
      <c r="G30" s="20" t="s">
        <v>43</v>
      </c>
      <c r="H30" s="20" t="s">
        <v>43</v>
      </c>
      <c r="I30" s="20">
        <v>44569790.59</v>
      </c>
      <c r="J30" s="20" t="s">
        <v>43</v>
      </c>
      <c r="K30" s="57"/>
      <c r="L30" s="57"/>
      <c r="M30" s="57"/>
      <c r="N30" s="20" t="s">
        <v>43</v>
      </c>
      <c r="O30" s="57"/>
      <c r="P30" s="57"/>
      <c r="Q30" s="21" t="s">
        <v>43</v>
      </c>
      <c r="R30" s="21" t="s">
        <v>43</v>
      </c>
      <c r="S30" s="21" t="s">
        <v>43</v>
      </c>
      <c r="T30" s="21" t="s">
        <v>43</v>
      </c>
      <c r="U30" s="21" t="s">
        <v>43</v>
      </c>
      <c r="V30" s="21" t="s">
        <v>43</v>
      </c>
      <c r="W30" s="22">
        <v>45396129.87</v>
      </c>
      <c r="X30" s="22">
        <v>0</v>
      </c>
      <c r="Y30" s="79"/>
    </row>
    <row r="31" spans="1:25" ht="36" customHeight="1">
      <c r="A31" s="79"/>
      <c r="B31" s="46" t="s">
        <v>16</v>
      </c>
      <c r="C31" s="20" t="s">
        <v>43</v>
      </c>
      <c r="D31" s="20" t="s">
        <v>43</v>
      </c>
      <c r="E31" s="20" t="s">
        <v>43</v>
      </c>
      <c r="F31" s="20" t="s">
        <v>43</v>
      </c>
      <c r="G31" s="20" t="s">
        <v>43</v>
      </c>
      <c r="H31" s="20" t="s">
        <v>43</v>
      </c>
      <c r="I31" s="20">
        <v>1028534.05</v>
      </c>
      <c r="J31" s="20" t="s">
        <v>43</v>
      </c>
      <c r="K31" s="57"/>
      <c r="L31" s="57"/>
      <c r="M31" s="57"/>
      <c r="N31" s="20" t="s">
        <v>43</v>
      </c>
      <c r="O31" s="57"/>
      <c r="P31" s="57"/>
      <c r="Q31" s="21" t="s">
        <v>43</v>
      </c>
      <c r="R31" s="21" t="s">
        <v>43</v>
      </c>
      <c r="S31" s="21" t="s">
        <v>43</v>
      </c>
      <c r="T31" s="21" t="s">
        <v>43</v>
      </c>
      <c r="U31" s="21" t="s">
        <v>43</v>
      </c>
      <c r="V31" s="21" t="s">
        <v>43</v>
      </c>
      <c r="W31" s="22">
        <v>1028534.05</v>
      </c>
      <c r="X31" s="22">
        <v>0</v>
      </c>
      <c r="Y31" s="79"/>
    </row>
    <row r="32" spans="1:25" ht="18.75" customHeight="1">
      <c r="A32" s="79"/>
      <c r="B32" s="46" t="s">
        <v>17</v>
      </c>
      <c r="C32" s="20">
        <v>42997.67</v>
      </c>
      <c r="D32" s="20" t="s">
        <v>43</v>
      </c>
      <c r="E32" s="20">
        <v>22249061.84</v>
      </c>
      <c r="F32" s="20" t="s">
        <v>43</v>
      </c>
      <c r="G32" s="20">
        <v>5765057</v>
      </c>
      <c r="H32" s="20" t="s">
        <v>43</v>
      </c>
      <c r="I32" s="20" t="s">
        <v>43</v>
      </c>
      <c r="J32" s="20" t="s">
        <v>43</v>
      </c>
      <c r="K32" s="57">
        <v>342120</v>
      </c>
      <c r="L32" s="57"/>
      <c r="M32" s="57">
        <f>967407.66+126247.03</f>
        <v>1093654.69</v>
      </c>
      <c r="N32" s="20" t="s">
        <v>43</v>
      </c>
      <c r="O32" s="57"/>
      <c r="P32" s="57"/>
      <c r="Q32" s="21">
        <v>7950</v>
      </c>
      <c r="R32" s="21" t="s">
        <v>43</v>
      </c>
      <c r="S32" s="21" t="s">
        <v>43</v>
      </c>
      <c r="T32" s="21" t="s">
        <v>43</v>
      </c>
      <c r="U32" s="21" t="s">
        <v>43</v>
      </c>
      <c r="V32" s="21" t="s">
        <v>43</v>
      </c>
      <c r="W32" s="22">
        <v>29500841.2</v>
      </c>
      <c r="X32" s="22">
        <v>0</v>
      </c>
      <c r="Y32" s="79"/>
    </row>
    <row r="33" spans="1:25" ht="15.75" customHeight="1">
      <c r="A33" s="79"/>
      <c r="B33" s="46" t="s">
        <v>18</v>
      </c>
      <c r="C33" s="20" t="s">
        <v>43</v>
      </c>
      <c r="D33" s="20" t="s">
        <v>43</v>
      </c>
      <c r="E33" s="20">
        <v>188042.69</v>
      </c>
      <c r="F33" s="20" t="s">
        <v>43</v>
      </c>
      <c r="G33" s="20" t="s">
        <v>43</v>
      </c>
      <c r="H33" s="20" t="s">
        <v>43</v>
      </c>
      <c r="I33" s="20" t="s">
        <v>43</v>
      </c>
      <c r="J33" s="20" t="s">
        <v>43</v>
      </c>
      <c r="K33" s="57"/>
      <c r="L33" s="57"/>
      <c r="M33" s="57">
        <v>472684.08</v>
      </c>
      <c r="N33" s="20" t="s">
        <v>43</v>
      </c>
      <c r="O33" s="57"/>
      <c r="P33" s="57"/>
      <c r="Q33" s="21">
        <v>980337.11</v>
      </c>
      <c r="R33" s="21">
        <v>851158.11</v>
      </c>
      <c r="S33" s="21" t="s">
        <v>43</v>
      </c>
      <c r="T33" s="21" t="s">
        <v>43</v>
      </c>
      <c r="U33" s="21">
        <v>10489353.72</v>
      </c>
      <c r="V33" s="21" t="s">
        <v>43</v>
      </c>
      <c r="W33" s="22">
        <v>12130417.6</v>
      </c>
      <c r="X33" s="22">
        <v>851158.11</v>
      </c>
      <c r="Y33" s="79"/>
    </row>
    <row r="34" spans="1:25" ht="12.75" customHeight="1" hidden="1">
      <c r="A34" s="79"/>
      <c r="B34" s="46" t="s">
        <v>19</v>
      </c>
      <c r="C34" s="20" t="s">
        <v>43</v>
      </c>
      <c r="D34" s="20" t="s">
        <v>43</v>
      </c>
      <c r="E34" s="20" t="s">
        <v>43</v>
      </c>
      <c r="F34" s="20" t="s">
        <v>43</v>
      </c>
      <c r="G34" s="20" t="s">
        <v>43</v>
      </c>
      <c r="H34" s="20" t="s">
        <v>43</v>
      </c>
      <c r="I34" s="20" t="s">
        <v>43</v>
      </c>
      <c r="J34" s="20" t="s">
        <v>43</v>
      </c>
      <c r="K34" s="57"/>
      <c r="L34" s="57"/>
      <c r="M34" s="57"/>
      <c r="N34" s="20" t="s">
        <v>43</v>
      </c>
      <c r="O34" s="57"/>
      <c r="P34" s="57"/>
      <c r="Q34" s="21" t="s">
        <v>43</v>
      </c>
      <c r="R34" s="21" t="s">
        <v>43</v>
      </c>
      <c r="S34" s="21" t="s">
        <v>43</v>
      </c>
      <c r="T34" s="21" t="s">
        <v>43</v>
      </c>
      <c r="U34" s="21" t="s">
        <v>43</v>
      </c>
      <c r="V34" s="21" t="s">
        <v>43</v>
      </c>
      <c r="W34" s="22">
        <v>0</v>
      </c>
      <c r="X34" s="22">
        <v>0</v>
      </c>
      <c r="Y34" s="79"/>
    </row>
    <row r="35" spans="1:25" ht="12.75" customHeight="1" hidden="1">
      <c r="A35" s="79"/>
      <c r="B35" s="46" t="s">
        <v>20</v>
      </c>
      <c r="C35" s="20" t="s">
        <v>43</v>
      </c>
      <c r="D35" s="20" t="s">
        <v>43</v>
      </c>
      <c r="E35" s="20" t="s">
        <v>43</v>
      </c>
      <c r="F35" s="20" t="s">
        <v>43</v>
      </c>
      <c r="G35" s="20" t="s">
        <v>43</v>
      </c>
      <c r="H35" s="20" t="s">
        <v>43</v>
      </c>
      <c r="I35" s="20" t="s">
        <v>43</v>
      </c>
      <c r="J35" s="20" t="s">
        <v>43</v>
      </c>
      <c r="K35" s="57"/>
      <c r="L35" s="57"/>
      <c r="M35" s="57"/>
      <c r="N35" s="20" t="s">
        <v>43</v>
      </c>
      <c r="O35" s="57"/>
      <c r="P35" s="57"/>
      <c r="Q35" s="21" t="s">
        <v>43</v>
      </c>
      <c r="R35" s="21" t="s">
        <v>43</v>
      </c>
      <c r="S35" s="21" t="s">
        <v>43</v>
      </c>
      <c r="T35" s="21" t="s">
        <v>43</v>
      </c>
      <c r="U35" s="21" t="s">
        <v>43</v>
      </c>
      <c r="V35" s="21" t="s">
        <v>43</v>
      </c>
      <c r="W35" s="22">
        <v>0</v>
      </c>
      <c r="X35" s="22">
        <v>0</v>
      </c>
      <c r="Y35" s="79"/>
    </row>
    <row r="36" spans="1:25" ht="32.25" customHeight="1">
      <c r="A36" s="79"/>
      <c r="B36" s="51" t="s">
        <v>21</v>
      </c>
      <c r="C36" s="23">
        <v>1454.98</v>
      </c>
      <c r="D36" s="23">
        <v>0</v>
      </c>
      <c r="E36" s="23">
        <v>774920.64</v>
      </c>
      <c r="F36" s="23">
        <v>0</v>
      </c>
      <c r="G36" s="23">
        <v>0</v>
      </c>
      <c r="H36" s="23">
        <v>0</v>
      </c>
      <c r="I36" s="23">
        <v>131139.43</v>
      </c>
      <c r="J36" s="23">
        <v>0</v>
      </c>
      <c r="K36" s="56">
        <f>K37+K38+K39</f>
        <v>58443.91</v>
      </c>
      <c r="L36" s="56">
        <f>L37+L38+L39</f>
        <v>0</v>
      </c>
      <c r="M36" s="56">
        <f>M37+M38+M39</f>
        <v>210546.63</v>
      </c>
      <c r="N36" s="23">
        <v>0</v>
      </c>
      <c r="O36" s="56">
        <f>O37+O38+O39</f>
        <v>9483</v>
      </c>
      <c r="P36" s="56">
        <f>P37+P38+P39</f>
        <v>0</v>
      </c>
      <c r="Q36" s="22">
        <v>552816.01</v>
      </c>
      <c r="R36" s="22">
        <v>103450.01</v>
      </c>
      <c r="S36" s="22">
        <v>0</v>
      </c>
      <c r="T36" s="22">
        <v>0</v>
      </c>
      <c r="U36" s="22">
        <v>0</v>
      </c>
      <c r="V36" s="22">
        <v>0</v>
      </c>
      <c r="W36" s="22">
        <v>1738804.6</v>
      </c>
      <c r="X36" s="22">
        <v>103450.01</v>
      </c>
      <c r="Y36" s="79"/>
    </row>
    <row r="37" spans="1:25" ht="16.5" customHeight="1">
      <c r="A37" s="79"/>
      <c r="B37" s="46" t="s">
        <v>69</v>
      </c>
      <c r="C37" s="20" t="s">
        <v>43</v>
      </c>
      <c r="D37" s="20" t="s">
        <v>43</v>
      </c>
      <c r="E37" s="20">
        <v>20300</v>
      </c>
      <c r="F37" s="20" t="s">
        <v>43</v>
      </c>
      <c r="G37" s="20" t="s">
        <v>43</v>
      </c>
      <c r="H37" s="20" t="s">
        <v>43</v>
      </c>
      <c r="I37" s="20" t="s">
        <v>43</v>
      </c>
      <c r="J37" s="20" t="s">
        <v>43</v>
      </c>
      <c r="K37" s="57"/>
      <c r="L37" s="57"/>
      <c r="M37" s="57"/>
      <c r="N37" s="20" t="s">
        <v>43</v>
      </c>
      <c r="O37" s="57"/>
      <c r="P37" s="57"/>
      <c r="Q37" s="21" t="s">
        <v>43</v>
      </c>
      <c r="R37" s="21" t="s">
        <v>43</v>
      </c>
      <c r="S37" s="21" t="s">
        <v>43</v>
      </c>
      <c r="T37" s="21" t="s">
        <v>43</v>
      </c>
      <c r="U37" s="21" t="s">
        <v>43</v>
      </c>
      <c r="V37" s="21" t="s">
        <v>43</v>
      </c>
      <c r="W37" s="22">
        <v>20300</v>
      </c>
      <c r="X37" s="22">
        <v>0</v>
      </c>
      <c r="Y37" s="79"/>
    </row>
    <row r="38" spans="1:25" ht="18" customHeight="1">
      <c r="A38" s="79"/>
      <c r="B38" s="46" t="s">
        <v>59</v>
      </c>
      <c r="C38" s="20" t="s">
        <v>43</v>
      </c>
      <c r="D38" s="20" t="s">
        <v>43</v>
      </c>
      <c r="E38" s="20">
        <v>513577.12</v>
      </c>
      <c r="F38" s="20" t="s">
        <v>43</v>
      </c>
      <c r="G38" s="20" t="s">
        <v>43</v>
      </c>
      <c r="H38" s="20" t="s">
        <v>43</v>
      </c>
      <c r="I38" s="20">
        <v>16995.93</v>
      </c>
      <c r="J38" s="20" t="s">
        <v>43</v>
      </c>
      <c r="K38" s="57"/>
      <c r="L38" s="57"/>
      <c r="M38" s="57"/>
      <c r="N38" s="20" t="s">
        <v>43</v>
      </c>
      <c r="O38" s="57"/>
      <c r="P38" s="57"/>
      <c r="Q38" s="21" t="s">
        <v>43</v>
      </c>
      <c r="R38" s="21" t="s">
        <v>43</v>
      </c>
      <c r="S38" s="21" t="s">
        <v>43</v>
      </c>
      <c r="T38" s="21" t="s">
        <v>43</v>
      </c>
      <c r="U38" s="21" t="s">
        <v>43</v>
      </c>
      <c r="V38" s="21" t="s">
        <v>43</v>
      </c>
      <c r="W38" s="22">
        <v>530573.05</v>
      </c>
      <c r="X38" s="22">
        <v>0</v>
      </c>
      <c r="Y38" s="79"/>
    </row>
    <row r="39" spans="1:25" ht="17.25" customHeight="1">
      <c r="A39" s="79"/>
      <c r="B39" s="47" t="s">
        <v>52</v>
      </c>
      <c r="C39" s="21">
        <v>1454.98</v>
      </c>
      <c r="D39" s="21" t="s">
        <v>43</v>
      </c>
      <c r="E39" s="21">
        <v>241043.52</v>
      </c>
      <c r="F39" s="21" t="s">
        <v>43</v>
      </c>
      <c r="G39" s="21" t="s">
        <v>43</v>
      </c>
      <c r="H39" s="21" t="s">
        <v>43</v>
      </c>
      <c r="I39" s="21">
        <v>114143.5</v>
      </c>
      <c r="J39" s="21" t="s">
        <v>43</v>
      </c>
      <c r="K39" s="57">
        <v>58443.91</v>
      </c>
      <c r="L39" s="57"/>
      <c r="M39" s="57">
        <f>206546.63+4000</f>
        <v>210546.63</v>
      </c>
      <c r="N39" s="21" t="s">
        <v>43</v>
      </c>
      <c r="O39" s="57">
        <v>9483</v>
      </c>
      <c r="P39" s="57"/>
      <c r="Q39" s="21">
        <v>552816.01</v>
      </c>
      <c r="R39" s="21">
        <v>103450.01</v>
      </c>
      <c r="S39" s="21" t="s">
        <v>43</v>
      </c>
      <c r="T39" s="21" t="s">
        <v>43</v>
      </c>
      <c r="U39" s="21" t="s">
        <v>43</v>
      </c>
      <c r="V39" s="21" t="s">
        <v>43</v>
      </c>
      <c r="W39" s="22">
        <v>1187931.55</v>
      </c>
      <c r="X39" s="22">
        <v>103450.01</v>
      </c>
      <c r="Y39" s="79"/>
    </row>
    <row r="40" spans="1:25" ht="12.75" customHeight="1" hidden="1">
      <c r="A40" s="79"/>
      <c r="B40" s="46" t="s">
        <v>44</v>
      </c>
      <c r="C40" s="21" t="s">
        <v>43</v>
      </c>
      <c r="D40" s="21" t="s">
        <v>43</v>
      </c>
      <c r="E40" s="21" t="s">
        <v>43</v>
      </c>
      <c r="F40" s="21" t="s">
        <v>43</v>
      </c>
      <c r="G40" s="21" t="s">
        <v>43</v>
      </c>
      <c r="H40" s="21" t="s">
        <v>43</v>
      </c>
      <c r="I40" s="21" t="s">
        <v>43</v>
      </c>
      <c r="J40" s="21" t="s">
        <v>43</v>
      </c>
      <c r="K40" s="60"/>
      <c r="L40" s="21"/>
      <c r="M40" s="60"/>
      <c r="N40" s="21" t="s">
        <v>43</v>
      </c>
      <c r="O40" s="21"/>
      <c r="P40" s="21"/>
      <c r="Q40" s="21" t="s">
        <v>43</v>
      </c>
      <c r="R40" s="21" t="s">
        <v>43</v>
      </c>
      <c r="S40" s="21" t="s">
        <v>43</v>
      </c>
      <c r="T40" s="21" t="s">
        <v>43</v>
      </c>
      <c r="U40" s="21" t="s">
        <v>43</v>
      </c>
      <c r="V40" s="21" t="s">
        <v>43</v>
      </c>
      <c r="W40" s="22">
        <v>0</v>
      </c>
      <c r="X40" s="22">
        <v>0</v>
      </c>
      <c r="Y40" s="79"/>
    </row>
    <row r="41" spans="1:25" ht="14.25" customHeight="1">
      <c r="A41" s="7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79"/>
    </row>
    <row r="42" spans="1:25" ht="15.75" customHeight="1">
      <c r="A42" s="79"/>
      <c r="B42" s="31"/>
      <c r="C42" s="55"/>
      <c r="D42" s="55"/>
      <c r="E42" s="55"/>
      <c r="F42" s="3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71"/>
      <c r="X42" s="3"/>
      <c r="Y42" s="79"/>
    </row>
    <row r="43" spans="1:25" ht="15">
      <c r="A43" s="7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79"/>
    </row>
    <row r="44" spans="1:25" ht="13.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</sheetData>
  <sheetProtection/>
  <protectedRanges>
    <protectedRange sqref="C11:C38" name="krista_tr_10_0_1_1"/>
    <protectedRange sqref="D11:D38" name="krista_tr_11_0_1_1"/>
    <protectedRange sqref="E11:E38" name="krista_tr_121_0_1_1"/>
    <protectedRange sqref="F11:F38" name="krista_tr_122_0_1_1"/>
    <protectedRange sqref="G11:G38" name="krista_tr_14_0_1_1"/>
    <protectedRange sqref="H11:H38" name="krista_tr_15_0_1_1"/>
    <protectedRange sqref="I11:I38" name="krista_tr_16_0_1_1"/>
    <protectedRange sqref="J11:L38" name="krista_tr_17_0_1_1"/>
    <protectedRange sqref="M11:M38" name="krista_tr_18_0_1_1"/>
    <protectedRange sqref="N11:P38" name="krista_tr_19_0_1_1"/>
  </protectedRanges>
  <mergeCells count="12">
    <mergeCell ref="B3:W4"/>
    <mergeCell ref="C8:V8"/>
    <mergeCell ref="B6:V6"/>
    <mergeCell ref="W8:W9"/>
    <mergeCell ref="X8:X9"/>
    <mergeCell ref="B5:F5"/>
    <mergeCell ref="D7:E7"/>
    <mergeCell ref="A44:Y44"/>
    <mergeCell ref="A1:A43"/>
    <mergeCell ref="Y1:Y43"/>
    <mergeCell ref="B1:X1"/>
    <mergeCell ref="B8:B9"/>
  </mergeCells>
  <dataValidations count="1">
    <dataValidation type="decimal" allowBlank="1" showInputMessage="1" showErrorMessage="1" sqref="C17:V35 C11:V15 C37:V40">
      <formula1>-10000000000</formula1>
      <formula2>10000000000</formula2>
    </dataValidation>
  </dataValidations>
  <printOptions horizontalCentered="1"/>
  <pageMargins left="0.2362204724409449" right="0.1968503937007874" top="1.1811023622047245" bottom="0.15748031496062992" header="0.1968503937007874" footer="0.15748031496062992"/>
  <pageSetup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aakupriyanova</cp:lastModifiedBy>
  <cp:lastPrinted>2013-10-23T10:23:12Z</cp:lastPrinted>
  <dcterms:created xsi:type="dcterms:W3CDTF">2011-12-19T13:44:13Z</dcterms:created>
  <dcterms:modified xsi:type="dcterms:W3CDTF">2013-10-23T10:23:43Z</dcterms:modified>
  <cp:category/>
  <cp:version/>
  <cp:contentType/>
  <cp:contentStatus/>
</cp:coreProperties>
</file>