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activeTab="0"/>
  </bookViews>
  <sheets>
    <sheet name="источники 2009" sheetId="1" r:id="rId1"/>
  </sheets>
  <definedNames>
    <definedName name="_xlnm.Print_Titles" localSheetId="0">'источники 2009'!$16:$16</definedName>
    <definedName name="_xlnm.Print_Area" localSheetId="0">'источники 2009'!$A$1:$D$39</definedName>
  </definedNames>
  <calcPr fullCalcOnLoad="1" fullPrecision="0"/>
</workbook>
</file>

<file path=xl/sharedStrings.xml><?xml version="1.0" encoding="utf-8"?>
<sst xmlns="http://schemas.openxmlformats.org/spreadsheetml/2006/main" count="61" uniqueCount="57">
  <si>
    <t>ИСТОЧНИКИ</t>
  </si>
  <si>
    <t>Увеличение остатков средств бюджетов</t>
  </si>
  <si>
    <t>Уменьшение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</si>
  <si>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</si>
  <si>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Уменьшение прочих остатков денежных средств бюджетов</t>
  </si>
  <si>
    <t>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</si>
  <si>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</si>
  <si>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Уменьшение прочих  остатков средств бюджетов</t>
  </si>
  <si>
    <t>Иные источники внутреннего финансирования дефицитов бюджетов</t>
  </si>
  <si>
    <t>000 01 06 00 00 00 0000 000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</si>
  <si>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</si>
  <si>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Код </t>
  </si>
  <si>
    <t>000 01 00 00 00 00 0000 000</t>
  </si>
  <si>
    <t>Получение кредитов от кредитных организаций городским бюджетом  в валюте Российской Федерации</t>
  </si>
  <si>
    <t>807 01 02 00 00 00 0000 700</t>
  </si>
  <si>
    <t>807 01 05 02 01 00 0000 610</t>
  </si>
  <si>
    <t>811 01 06 01 00 00 0000 630</t>
  </si>
  <si>
    <t>807 01 02 00 00 04 0000 710</t>
  </si>
  <si>
    <t>807 01 05 02 01 04 0000 610</t>
  </si>
  <si>
    <t>811 01 06 01 00 04 0000 630</t>
  </si>
  <si>
    <t>Источники внутреннего финансирования  дефицитов  бюджетов</t>
  </si>
  <si>
    <t>городской Думы</t>
  </si>
  <si>
    <t>Средства от продажи акций и иных форм участия в капитале, находящихся в муниципальной собственности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</si>
  <si>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</si>
  <si>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</si>
  <si>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</si>
  <si>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</si>
  <si>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</si>
  <si>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</si>
  <si>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</si>
  <si>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Погашение бюджетных кредитов, полученных от других бюджетов бюджетной системы  Российской Федерации, в валюте Российской Федерации</t>
  </si>
  <si>
    <t>Бюджетные кредиты от других бюджетов бюджетной системы Российской Федерации</t>
  </si>
  <si>
    <t>000 01 02 00 00 00 0000 700</t>
  </si>
  <si>
    <t>000 01 02 00 00 00 0000 000</t>
  </si>
  <si>
    <t>Кредиты кредитных организаций в валюте Российской Федерации</t>
  </si>
  <si>
    <t>Сумма                         (тыс. рублей)</t>
  </si>
  <si>
    <t>807 01 03 00 00 04 0000 710</t>
  </si>
  <si>
    <t>000 01 03 00 00 00 0000 000</t>
  </si>
  <si>
    <t>000 01 05 00 00 00 0000 000</t>
  </si>
  <si>
    <t>000 01 03 00 00 00 0000 700</t>
  </si>
  <si>
    <t>000 01 03 00 00 00 0000 800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</si>
  <si>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</si>
  <si>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</si>
  <si>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</si>
  <si>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</si>
  <si>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</si>
  <si>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 xml:space="preserve">к решению Череповецкой </t>
  </si>
  <si>
    <t>000 01 06 01 00 00 0000 000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</si>
  <si>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</si>
  <si>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</si>
  <si>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</si>
  <si>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</si>
  <si>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>внутреннего финансирования дефицита городского бюджета на 2010 год</t>
  </si>
  <si>
    <t>807 01 03 00 00 04 0000 810</t>
  </si>
  <si>
    <t>Погашение бюджетами городских округов кредитов от других бюджетов бюджетной системы  Российской Федерации в валюте Российской Федерации</t>
  </si>
  <si>
    <t xml:space="preserve">от 01.12.2009 № 139 </t>
  </si>
  <si>
    <t>от 26.10.2010 № 176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</si>
</sst>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/>
    </xf>
    <xf numFmtId="168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8" fontId="1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tabSelected="1" view="pageBreakPreview" zoomScale="85" zoomScaleSheetLayoutView="85" workbookViewId="0" topLeftCell="B20">
      <selection activeCell="D5" sqref="D5"/>
    </sheetView>
  </sheetViews>
  <sheetFormatPr defaultColWidth="9.00390625" defaultRowHeight="12.75"/>
  <cols>
    <col min="1" max="1" width="11.125" style="1" hidden="1" customWidth="1"/>
    <col min="2" max="2" width="35.75390625" style="1" customWidth="1"/>
    <col min="3" max="3" width="63.875" style="1" customWidth="1"/>
    <col min="4" max="4" width="28.625" style="3" customWidth="1"/>
    <col min="5" max="5" width="22.25390625" style="1" customWidth="1"/>
    <col min="6" max="6" width="23.75390625" style="1" customWidth="1"/>
    <col min="7" max="16384" width="9.125" style="1" customWidth="1"/>
  </cols>
  <sheetData>
    <row r="1" ht="18.75">
      <c r="D1" s="12" t="s">
        <v>45</v>
      </c>
    </row>
    <row r="2" ht="18.75">
      <c r="D2" s="12" t="s">
        <v>46</v>
      </c>
    </row>
    <row r="3" ht="18.75">
      <c r="D3" s="12" t="s">
        <v>21</v>
      </c>
    </row>
    <row r="4" ht="18.75">
      <c r="D4" s="12" t="s">
        <v>56</v>
      </c>
    </row>
    <row r="5" ht="18.75">
      <c r="D5" s="12"/>
    </row>
    <row r="6" spans="3:4" ht="18.75">
      <c r="C6" s="9"/>
      <c r="D6" s="12" t="s">
        <v>45</v>
      </c>
    </row>
    <row r="7" spans="3:4" ht="18.75">
      <c r="C7" s="9"/>
      <c r="D7" s="12" t="s">
        <v>46</v>
      </c>
    </row>
    <row r="8" spans="3:4" ht="18.75">
      <c r="C8" s="9"/>
      <c r="D8" s="12" t="s">
        <v>21</v>
      </c>
    </row>
    <row r="9" spans="3:4" ht="18.75">
      <c r="C9" s="9"/>
      <c r="D9" s="12" t="s">
        <v>55</v>
      </c>
    </row>
    <row r="10" ht="18.75">
      <c r="C10" s="9"/>
    </row>
    <row r="11" spans="1:4" ht="18.75">
      <c r="A11" s="19" t="s">
        <v>0</v>
      </c>
      <c r="B11" s="19"/>
      <c r="C11" s="19"/>
      <c r="D11" s="19"/>
    </row>
    <row r="12" spans="1:4" ht="18.75">
      <c r="A12" s="19" t="s">
        <v>52</v>
      </c>
      <c r="B12" s="19"/>
      <c r="C12" s="19"/>
      <c r="D12" s="19"/>
    </row>
    <row r="15" spans="2:4" ht="132.75" customHeight="1">
      <c r="B15" s="17" t="s">
        <v>11</v>
      </c>
      <c r="C15" s="17" t="s">
        <v>23</v>
      </c>
      <c r="D15" s="18" t="s">
        <v>35</v>
      </c>
    </row>
    <row r="16" spans="2:4" ht="0.75" customHeight="1" hidden="1">
      <c r="B16" s="6">
        <v>1</v>
      </c>
      <c r="C16" s="6">
        <v>2</v>
      </c>
      <c r="D16" s="5">
        <v>3</v>
      </c>
    </row>
    <row r="17" spans="2:4" ht="37.5">
      <c r="B17" s="6" t="s">
        <v>12</v>
      </c>
      <c r="C17" s="7" t="s">
        <v>20</v>
      </c>
      <c r="D17" s="8">
        <f>D18+D28+D23+D37</f>
        <v>359356.1</v>
      </c>
    </row>
    <row r="18" spans="2:4" ht="37.5">
      <c r="B18" s="6" t="s">
        <v>33</v>
      </c>
      <c r="C18" s="7" t="s">
        <v>34</v>
      </c>
      <c r="D18" s="8">
        <f>SUM(D19)</f>
        <v>293793.9</v>
      </c>
    </row>
    <row r="19" spans="2:4" ht="37.5">
      <c r="B19" s="6" t="s">
        <v>32</v>
      </c>
      <c r="C19" s="7" t="s">
        <v>51</v>
      </c>
      <c r="D19" s="8">
        <f>SUM(D20)</f>
        <v>293793.9</v>
      </c>
    </row>
    <row r="20" spans="2:4" ht="56.25">
      <c r="B20" s="6" t="s">
        <v>17</v>
      </c>
      <c r="C20" s="7" t="s">
        <v>50</v>
      </c>
      <c r="D20" s="8">
        <f>265067.1+29170-443.2</f>
        <v>293793.9</v>
      </c>
    </row>
    <row r="21" spans="2:4" ht="41.25" customHeight="1" hidden="1">
      <c r="B21" s="16" t="s">
        <v>14</v>
      </c>
      <c r="C21" s="14" t="s">
        <v>5</v>
      </c>
      <c r="D21" s="4">
        <f>SUM(D22)</f>
        <v>0</v>
      </c>
    </row>
    <row r="22" spans="2:4" ht="56.25" hidden="1">
      <c r="B22" s="16" t="s">
        <v>17</v>
      </c>
      <c r="C22" s="14" t="s">
        <v>13</v>
      </c>
      <c r="D22" s="4">
        <v>0</v>
      </c>
    </row>
    <row r="23" spans="2:4" ht="37.5">
      <c r="B23" s="16" t="s">
        <v>37</v>
      </c>
      <c r="C23" s="14" t="s">
        <v>31</v>
      </c>
      <c r="D23" s="4">
        <f>D24-D26</f>
        <v>-80551.9</v>
      </c>
    </row>
    <row r="24" spans="2:4" ht="56.25" hidden="1">
      <c r="B24" s="6" t="s">
        <v>39</v>
      </c>
      <c r="C24" s="7" t="s">
        <v>49</v>
      </c>
      <c r="D24" s="4">
        <f>SUM(D25)</f>
        <v>0</v>
      </c>
    </row>
    <row r="25" spans="2:4" ht="58.5" customHeight="1" hidden="1">
      <c r="B25" s="6" t="s">
        <v>36</v>
      </c>
      <c r="C25" s="7" t="s">
        <v>48</v>
      </c>
      <c r="D25" s="4"/>
    </row>
    <row r="26" spans="2:4" ht="57.75" customHeight="1">
      <c r="B26" s="16" t="s">
        <v>40</v>
      </c>
      <c r="C26" s="14" t="s">
        <v>30</v>
      </c>
      <c r="D26" s="4">
        <f>SUM(D27)</f>
        <v>80551.9</v>
      </c>
    </row>
    <row r="27" spans="2:4" ht="54.75" customHeight="1">
      <c r="B27" s="16" t="s">
        <v>53</v>
      </c>
      <c r="C27" s="14" t="s">
        <v>54</v>
      </c>
      <c r="D27" s="4">
        <f>94343.9-13792</f>
        <v>80551.9</v>
      </c>
    </row>
    <row r="28" spans="2:6" ht="36" customHeight="1">
      <c r="B28" s="6" t="s">
        <v>38</v>
      </c>
      <c r="C28" s="7" t="s">
        <v>6</v>
      </c>
      <c r="D28" s="4">
        <f>D29+D33</f>
        <v>146114.1</v>
      </c>
      <c r="E28" s="13"/>
      <c r="F28" s="13"/>
    </row>
    <row r="29" spans="2:4" ht="18.75">
      <c r="B29" s="16" t="s">
        <v>41</v>
      </c>
      <c r="C29" s="14" t="s">
        <v>1</v>
      </c>
      <c r="D29" s="4">
        <f>D30</f>
        <v>-6982019.2</v>
      </c>
    </row>
    <row r="30" spans="2:4" ht="18.75">
      <c r="B30" s="16" t="s">
        <v>42</v>
      </c>
      <c r="C30" s="15" t="s">
        <v>26</v>
      </c>
      <c r="D30" s="4">
        <f>D32</f>
        <v>-6982019.2</v>
      </c>
    </row>
    <row r="31" spans="2:4" ht="36.75" customHeight="1">
      <c r="B31" s="16" t="s">
        <v>24</v>
      </c>
      <c r="C31" s="14" t="s">
        <v>25</v>
      </c>
      <c r="D31" s="4">
        <f>D32</f>
        <v>-6982019.2</v>
      </c>
    </row>
    <row r="32" spans="2:6" ht="37.5">
      <c r="B32" s="16" t="s">
        <v>28</v>
      </c>
      <c r="C32" s="14" t="s">
        <v>29</v>
      </c>
      <c r="D32" s="4">
        <f>-6678378.7-D20-9846.6</f>
        <v>-6982019.2</v>
      </c>
      <c r="E32" s="13"/>
      <c r="F32" s="13"/>
    </row>
    <row r="33" spans="2:4" ht="18.75">
      <c r="B33" s="6" t="s">
        <v>43</v>
      </c>
      <c r="C33" s="14" t="s">
        <v>2</v>
      </c>
      <c r="D33" s="4">
        <f>SUM(D34)</f>
        <v>7128133.3</v>
      </c>
    </row>
    <row r="34" spans="2:4" ht="18.75" customHeight="1">
      <c r="B34" s="16" t="s">
        <v>44</v>
      </c>
      <c r="C34" s="14" t="s">
        <v>7</v>
      </c>
      <c r="D34" s="4">
        <f>SUM(D35)</f>
        <v>7128133.3</v>
      </c>
    </row>
    <row r="35" spans="2:6" ht="36" customHeight="1">
      <c r="B35" s="16" t="s">
        <v>15</v>
      </c>
      <c r="C35" s="14" t="s">
        <v>4</v>
      </c>
      <c r="D35" s="4">
        <f>D36</f>
        <v>7128133.3</v>
      </c>
      <c r="E35" s="13"/>
      <c r="F35" s="13"/>
    </row>
    <row r="36" spans="2:6" ht="36.75" customHeight="1">
      <c r="B36" s="16" t="s">
        <v>18</v>
      </c>
      <c r="C36" s="14" t="s">
        <v>27</v>
      </c>
      <c r="D36" s="4">
        <f>7037734.8+D27+9846.6</f>
        <v>7128133.3</v>
      </c>
      <c r="E36" s="13"/>
      <c r="F36" s="13"/>
    </row>
    <row r="37" spans="2:4" ht="36" customHeight="1" hidden="1">
      <c r="B37" s="11" t="s">
        <v>9</v>
      </c>
      <c r="C37" s="7" t="s">
        <v>8</v>
      </c>
      <c r="D37" s="4">
        <f>D38</f>
        <v>0</v>
      </c>
    </row>
    <row r="38" spans="2:4" ht="35.25" customHeight="1" hidden="1">
      <c r="B38" s="10" t="s">
        <v>47</v>
      </c>
      <c r="C38" s="14" t="s">
        <v>3</v>
      </c>
      <c r="D38" s="4">
        <f>SUM(D39)</f>
        <v>0</v>
      </c>
    </row>
    <row r="39" spans="2:4" ht="54" customHeight="1" hidden="1">
      <c r="B39" s="10" t="s">
        <v>16</v>
      </c>
      <c r="C39" s="14" t="s">
        <v>10</v>
      </c>
      <c r="D39" s="4">
        <f>SUM(D40)</f>
        <v>0</v>
      </c>
    </row>
    <row r="40" spans="2:4" ht="41.25" customHeight="1" hidden="1">
      <c r="B40" s="10" t="s">
        <v>19</v>
      </c>
      <c r="C40" s="14" t="s">
        <v>22</v>
      </c>
      <c r="D40" s="4"/>
    </row>
    <row r="41" ht="18.75">
      <c r="C41" s="2"/>
    </row>
    <row r="42" ht="18.75">
      <c r="C42" s="2"/>
    </row>
    <row r="43" ht="18.75">
      <c r="C43" s="2"/>
    </row>
    <row r="44" ht="18.75">
      <c r="C44" s="2"/>
    </row>
    <row r="45" ht="18.75">
      <c r="C45" s="2"/>
    </row>
    <row r="46" ht="18.75">
      <c r="C46" s="2"/>
    </row>
    <row r="47" ht="18.75">
      <c r="C47" s="2"/>
    </row>
    <row r="48" ht="18.75">
      <c r="C48" s="2"/>
    </row>
    <row r="49" ht="18.75">
      <c r="C49" s="2"/>
    </row>
    <row r="50" ht="18.75">
      <c r="C50" s="2"/>
    </row>
    <row r="51" ht="18.75">
      <c r="C51" s="2"/>
    </row>
    <row r="52" ht="18.75">
      <c r="C52" s="2"/>
    </row>
    <row r="53" ht="18.75">
      <c r="C53" s="2"/>
    </row>
    <row r="54" ht="18.75">
      <c r="C54" s="2"/>
    </row>
    <row r="55" ht="18.75">
      <c r="C55" s="2"/>
    </row>
    <row r="56" ht="18.75">
      <c r="C56" s="2"/>
    </row>
    <row r="57" ht="18.75">
      <c r="C57" s="2"/>
    </row>
    <row r="58" ht="18.75">
      <c r="C58" s="2"/>
    </row>
    <row r="59" ht="18.75">
      <c r="C59" s="2"/>
    </row>
    <row r="60" ht="18.75">
      <c r="C60" s="2"/>
    </row>
    <row r="61" ht="18.75">
      <c r="C61" s="2"/>
    </row>
    <row r="62" ht="18.75">
      <c r="C62" s="2"/>
    </row>
    <row r="63" ht="18.75">
      <c r="C63" s="2"/>
    </row>
    <row r="64" ht="18.75">
      <c r="C64" s="2"/>
    </row>
    <row r="65" ht="18.75">
      <c r="C65" s="2"/>
    </row>
    <row r="66" ht="18.75">
      <c r="C66" s="2"/>
    </row>
    <row r="67" ht="18.75">
      <c r="C67" s="2"/>
    </row>
    <row r="68" ht="18.75">
      <c r="C68" s="2"/>
    </row>
    <row r="69" ht="18.75">
      <c r="C69" s="2"/>
    </row>
    <row r="70" ht="18.75">
      <c r="C70" s="2"/>
    </row>
    <row r="71" ht="18.75">
      <c r="C71" s="2"/>
    </row>
    <row r="72" ht="18.75">
      <c r="C72" s="2"/>
    </row>
    <row r="73" ht="18.75">
      <c r="C73" s="2"/>
    </row>
    <row r="74" ht="18.75">
      <c r="C74" s="2"/>
    </row>
    <row r="75" ht="18.75">
      <c r="C75" s="2"/>
    </row>
    <row r="76" ht="18.75">
      <c r="C76" s="2"/>
    </row>
    <row r="77" ht="18.75">
      <c r="C77" s="2"/>
    </row>
    <row r="78" ht="18.75">
      <c r="C78" s="2"/>
    </row>
    <row r="79" ht="18.75">
      <c r="C79" s="2"/>
    </row>
    <row r="80" ht="18.75">
      <c r="C80" s="2"/>
    </row>
    <row r="81" ht="18.75">
      <c r="C81" s="2"/>
    </row>
    <row r="82" ht="18.75">
      <c r="C82" s="2"/>
    </row>
    <row r="83" ht="18.75">
      <c r="C83" s="2"/>
    </row>
    <row r="84" ht="18.75">
      <c r="C84" s="2"/>
    </row>
    <row r="85" ht="18.75">
      <c r="C85" s="2"/>
    </row>
    <row r="86" ht="18.75">
      <c r="C86" s="2"/>
    </row>
    <row r="87" ht="18.75">
      <c r="C87" s="2"/>
    </row>
    <row r="88" ht="18.75">
      <c r="C88" s="2"/>
    </row>
    <row r="89" ht="18.75">
      <c r="C89" s="2"/>
    </row>
    <row r="90" ht="18.75">
      <c r="C90" s="2"/>
    </row>
    <row r="91" ht="18.75">
      <c r="C91" s="2"/>
    </row>
    <row r="92" ht="18.75">
      <c r="C92" s="2"/>
    </row>
    <row r="93" ht="18.75">
      <c r="C93" s="2"/>
    </row>
    <row r="94" ht="18.75">
      <c r="C94" s="2"/>
    </row>
    <row r="95" ht="18.75">
      <c r="C95" s="2"/>
    </row>
    <row r="96" ht="18.75">
      <c r="C96" s="2"/>
    </row>
    <row r="97" ht="18.75">
      <c r="C97" s="2"/>
    </row>
    <row r="98" ht="18.75">
      <c r="C98" s="2"/>
    </row>
    <row r="99" ht="18.75">
      <c r="C99" s="2"/>
    </row>
    <row r="100" ht="18.75">
      <c r="C100" s="2"/>
    </row>
    <row r="101" ht="18.75">
      <c r="C101" s="2"/>
    </row>
    <row r="102" ht="18.75">
      <c r="C102" s="2"/>
    </row>
    <row r="103" ht="18.75">
      <c r="C103" s="2"/>
    </row>
    <row r="104" ht="18.75">
      <c r="C104" s="2"/>
    </row>
    <row r="105" ht="18.75">
      <c r="C105" s="2"/>
    </row>
    <row r="106" ht="18.75">
      <c r="C106" s="2"/>
    </row>
    <row r="107" ht="18.75">
      <c r="C107" s="2"/>
    </row>
    <row r="108" ht="18.75">
      <c r="C108" s="2"/>
    </row>
    <row r="109" ht="18.75">
      <c r="C109" s="2"/>
    </row>
    <row r="110" ht="18.75">
      <c r="C110" s="2"/>
    </row>
    <row r="111" ht="18.75">
      <c r="C111" s="2"/>
    </row>
    <row r="112" ht="18.75">
      <c r="C112" s="2"/>
    </row>
    <row r="113" ht="18.75">
      <c r="C113" s="2"/>
    </row>
    <row r="114" ht="18.75">
      <c r="C114" s="2"/>
    </row>
    <row r="115" ht="18.75">
      <c r="C115" s="2"/>
    </row>
    <row r="116" ht="18.75">
      <c r="C116" s="2"/>
    </row>
    <row r="117" ht="18.75">
      <c r="C117" s="2"/>
    </row>
    <row r="118" ht="18.75">
      <c r="C118" s="2"/>
    </row>
    <row r="119" ht="18.75">
      <c r="C119" s="2"/>
    </row>
    <row r="120" ht="18.75">
      <c r="C120" s="2"/>
    </row>
    <row r="121" ht="18.75">
      <c r="C121" s="2"/>
    </row>
  </sheetData>
  <sheetProtection selectLockedCells="1" selectUnlockedCells="1"/>
  <mergeCells count="2">
    <mergeCell ref="A12:D12"/>
    <mergeCell ref="A11:D11"/>
  </mergeCells>
  <printOptions horizontalCentered="1"/>
  <pageMargins left="1.1811023622047245" right="0.3937007874015748" top="0.7874015748031497" bottom="0.7874015748031497" header="0.3149606299212598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2010-10-28T12:15:09Z</cp:lastPrinted>
  <dcterms:created xsi:type="dcterms:W3CDTF">2006-09-19T12:50:58Z</dcterms:created>
  <dcterms:modified xsi:type="dcterms:W3CDTF">2010-10-28T12:15:14Z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