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приложение" sheetId="1" r:id="rId1"/>
    <sheet name="не нужно" sheetId="2" r:id="rId2"/>
  </sheets>
  <definedNames>
    <definedName name="_xlnm.Print_Titles" localSheetId="0">'2 приложение'!$13:$13</definedName>
    <definedName name="_xlnm.Print_Titles" localSheetId="1">'не нужно'!$13:$13</definedName>
  </definedNames>
  <calcPr fullCalcOnLoad="1"/>
</workbook>
</file>

<file path=xl/sharedStrings.xml><?xml version="1.0" encoding="utf-8"?>
<sst xmlns="http://schemas.openxmlformats.org/spreadsheetml/2006/main" count="130" uniqueCount="73">
  <si>
    <t xml:space="preserve">Код бюджетной классификации </t>
  </si>
  <si>
    <t>Наименование доходов</t>
  </si>
  <si>
    <t>1 00 00000 00 0000 000</t>
  </si>
  <si>
    <t>2 00 00000 00 0000 000</t>
  </si>
  <si>
    <t>Безвозмездные поступления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</si>
  <si>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</si>
  <si>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</si>
  <si>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2 02 02024 04 0000 151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</si>
  <si>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</si>
  <si>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2 02 02074 04 0000 151</t>
  </si>
  <si>
    <t>Субсидии бюджетам городских округов на совершенствование организации питания учащихся в общеобразовательных учреждениях</t>
  </si>
  <si>
    <t>2 02 02077 04 0000 151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</si>
  <si>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</si>
  <si>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</si>
  <si>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</si>
  <si>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</si>
  <si>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Российской Федерации и муниципальных образований</t>
  </si>
  <si>
    <t>2 02 03001 04 0000 151</t>
  </si>
  <si>
    <t>Субвенции бюджетам городских округов на оплату жилищно-коммунальных услуг отдельным категориям граждан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</si>
  <si>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</si>
  <si>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</si>
  <si>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2 02 03022 04 0000 151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</si>
  <si>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</si>
  <si>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</si>
  <si>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</si>
  <si>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2 02 03029 04 0000 151</t>
  </si>
  <si>
    <t>Субвенции бюджетам городских округов на 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</si>
  <si>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2 02 03030 04 0000 151</t>
  </si>
  <si>
    <t>2 02 03033 04 0000 151</t>
  </si>
  <si>
    <t>Субвенции бюджетам городских округов на оздоровление детей</t>
  </si>
  <si>
    <t>2 02 03034 04 0000 151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</si>
  <si>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которым относится к ведению Российской Федерации</t>
  </si>
  <si>
    <t>Всего доходов</t>
  </si>
  <si>
    <t>Налоговые и неналоговые доходы</t>
  </si>
  <si>
    <t xml:space="preserve">                                                            городской Думы</t>
  </si>
  <si>
    <t>Сумма                         (тыс. руб.)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</si>
  <si>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</si>
  <si>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2 02 04000 00 0000 151</t>
  </si>
  <si>
    <t>Иные межбюджетные трансферты</t>
  </si>
  <si>
    <t>2 02 04999 04 0000 151</t>
  </si>
  <si>
    <t xml:space="preserve">Прочие межбюджетные трансферты, передаваемые бюджетам городских округов 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</si>
  <si>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</si>
  <si>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</si>
  <si>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2 02 04011 04 0000 151</t>
  </si>
  <si>
    <t>Межбюджетные трансферты, передаваемые бюджетам городских округов на премирование победителей Всероссийского конкурса на звание "Самый благоустроенный город России"</t>
  </si>
  <si>
    <t>2 02 09000 00 0000 151</t>
  </si>
  <si>
    <t>Прочие безвозмездные поступления от других бюджетов бюджетной системы</t>
  </si>
  <si>
    <t>2 02 09023 04 0000 151</t>
  </si>
  <si>
    <t>Прочие безвозмездные поступления в бюджеты городских округов от бюджетов субъектов Российской Федерации</t>
  </si>
  <si>
    <t>2 02 03027 04 0000 151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</si>
  <si>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</si>
  <si>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2 02 03069 04 0000 151</t>
  </si>
  <si>
    <t>Субвенции бюджетам городских округов на обеспечение жтльем отдельных категорий граждан, установленных Федеральным законом от 12 января 1995 года № 5-ФЗ " О ветеранах", в соответствии с Указом Президента Российской Федерации от 7 мая 2008 года № 714 " Об обеспечении жильем ветеранов Великой Отечественной войны 1941-1945 годов"</t>
  </si>
  <si>
    <t>2 02 03070 04 0000 151</t>
  </si>
  <si>
    <t>Субвенции бюджетам городских округов на обеспечение жтльем отдельных категорий граждан, установленных Федеральным законом от 12 января 1995 года № 5-ФЗ " О ветеранах" и от 24 ноября 1995 года № 181-ФЗ "О социальной защите инвалидов в Российской Федерации"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</si>
  <si>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</si>
  <si>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</si>
  <si>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ОБЪЕМ  ДОХОДОВ                                                                                                                                                                           городского бюджета в 2009 году</t>
  </si>
  <si>
    <t xml:space="preserve">                                                                            к решению Череповецкой</t>
  </si>
  <si>
    <t xml:space="preserve">                                                     Приложение </t>
  </si>
  <si>
    <t xml:space="preserve">                                                                           к решению Череповецкой</t>
  </si>
  <si>
    <t xml:space="preserve">                                                           городской Думы</t>
  </si>
  <si>
    <t xml:space="preserve">                                                                от                         № </t>
  </si>
  <si>
    <t xml:space="preserve">                                                         Приложение 5</t>
  </si>
  <si>
    <t xml:space="preserve">                                                                   от 02.12.2008  № 121</t>
  </si>
  <si>
    <t xml:space="preserve">                                                       Приложение 2</t>
  </si>
  <si>
    <t xml:space="preserve">                                                                   от  29.09.2009  № 90</t>
  </si>
  <si>
    <t xml:space="preserve">                                                        Приложение 4</t>
  </si>
  <si>
    <t xml:space="preserve">                                                                    от 02.12.2008  № 121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</si>
  <si>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</si>
  <si>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Сумма                         (тыс. рублей)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</si>
  <si>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</si>
  <si>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 24 ноября 1995 года № 181-ФЗ "О социальной защите инвалидов в Российской Федерации"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</si>
</sst>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"/>
    <numFmt numFmtId="182" formatCode="_-* #,##0.0_р_._-;\-* #,##0.0_р_._-;_-* &quot;-&quot;??_р_._-;_-@_-"/>
    <numFmt numFmtId="183" formatCode="_-* #,##0.0_р_._-;\-* #,##0.0_р_._-;_-* &quot;-&quot;?_р_._-;_-@_-"/>
    <numFmt numFmtId="184" formatCode="#,##0.0"/>
  </numFmts>
  <fonts count="4">
    <font>
      <sz val="10"/>
      <name val="Arial"/>
      <family val="0"/>
    </font>
    <font>
      <sz val="12"/>
      <name val="Times New Roman"/>
      <family val="1"/>
    </font>
    <font>
      <sz val="12"/>
      <color indexed="48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justify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180" fontId="1" fillId="0" borderId="0" xfId="18" applyNumberFormat="1" applyFont="1" applyAlignment="1">
      <alignment/>
    </xf>
    <xf numFmtId="0" fontId="2" fillId="0" borderId="0" xfId="0" applyFont="1" applyAlignment="1">
      <alignment/>
    </xf>
    <xf numFmtId="180" fontId="1" fillId="0" borderId="1" xfId="18" applyNumberFormat="1" applyFont="1" applyBorder="1" applyAlignment="1">
      <alignment horizontal="right"/>
    </xf>
    <xf numFmtId="180" fontId="1" fillId="0" borderId="1" xfId="18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80" fontId="1" fillId="0" borderId="0" xfId="18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top" wrapText="1"/>
    </xf>
    <xf numFmtId="183" fontId="1" fillId="0" borderId="0" xfId="0" applyNumberFormat="1" applyFont="1" applyAlignment="1">
      <alignment/>
    </xf>
    <xf numFmtId="180" fontId="1" fillId="0" borderId="1" xfId="18" applyNumberFormat="1" applyFont="1" applyBorder="1" applyAlignment="1">
      <alignment/>
    </xf>
    <xf numFmtId="0" fontId="1" fillId="0" borderId="1" xfId="0" applyFont="1" applyBorder="1" applyAlignment="1">
      <alignment vertical="justify" wrapText="1"/>
    </xf>
    <xf numFmtId="180" fontId="1" fillId="0" borderId="1" xfId="18" applyNumberFormat="1" applyFont="1" applyFill="1" applyBorder="1" applyAlignment="1">
      <alignment horizontal="right"/>
    </xf>
    <xf numFmtId="180" fontId="3" fillId="0" borderId="1" xfId="18" applyNumberFormat="1" applyFont="1" applyBorder="1" applyAlignment="1">
      <alignment horizontal="right"/>
    </xf>
    <xf numFmtId="180" fontId="3" fillId="0" borderId="1" xfId="18" applyNumberFormat="1" applyFont="1" applyBorder="1" applyAlignment="1">
      <alignment horizontal="center"/>
    </xf>
    <xf numFmtId="183" fontId="1" fillId="0" borderId="0" xfId="0" applyNumberFormat="1" applyFont="1" applyAlignment="1">
      <alignment/>
    </xf>
    <xf numFmtId="180" fontId="1" fillId="0" borderId="1" xfId="18" applyNumberFormat="1" applyFont="1" applyBorder="1" applyAlignment="1">
      <alignment horizontal="center"/>
    </xf>
    <xf numFmtId="180" fontId="1" fillId="0" borderId="1" xfId="18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view="pageBreakPreview" zoomScale="130" zoomScaleSheetLayoutView="130" workbookViewId="0" topLeftCell="A1">
      <selection activeCell="B19" sqref="B19"/>
    </sheetView>
  </sheetViews>
  <sheetFormatPr defaultColWidth="9.140625" defaultRowHeight="12.75"/>
  <cols>
    <col min="1" max="1" width="24.421875" style="1" customWidth="1"/>
    <col min="2" max="2" width="65.8515625" style="1" customWidth="1"/>
    <col min="3" max="3" width="17.421875" style="1" customWidth="1"/>
    <col min="4" max="4" width="16.140625" style="1" customWidth="1"/>
    <col min="5" max="16384" width="9.140625" style="1" customWidth="1"/>
  </cols>
  <sheetData>
    <row r="1" spans="2:3" ht="15.75">
      <c r="B1" s="28" t="s">
        <v>65</v>
      </c>
      <c r="C1" s="28"/>
    </row>
    <row r="2" spans="2:3" ht="15.75">
      <c r="B2" s="28" t="s">
        <v>60</v>
      </c>
      <c r="C2" s="28"/>
    </row>
    <row r="3" spans="2:3" ht="15.75">
      <c r="B3" s="28" t="s">
        <v>61</v>
      </c>
      <c r="C3" s="28"/>
    </row>
    <row r="4" spans="2:3" ht="15.75">
      <c r="B4" s="28" t="s">
        <v>66</v>
      </c>
      <c r="C4" s="28"/>
    </row>
    <row r="5" ht="15.75">
      <c r="B5" s="2"/>
    </row>
    <row r="6" spans="2:3" ht="15.75">
      <c r="B6" s="28" t="s">
        <v>67</v>
      </c>
      <c r="C6" s="28"/>
    </row>
    <row r="7" spans="2:3" ht="15.75">
      <c r="B7" s="28" t="s">
        <v>58</v>
      </c>
      <c r="C7" s="28"/>
    </row>
    <row r="8" spans="2:3" ht="15.75">
      <c r="B8" s="28" t="s">
        <v>34</v>
      </c>
      <c r="C8" s="28"/>
    </row>
    <row r="9" spans="2:3" ht="15.75">
      <c r="B9" s="28" t="s">
        <v>68</v>
      </c>
      <c r="C9" s="28"/>
    </row>
    <row r="10" ht="15.75">
      <c r="B10" s="2"/>
    </row>
    <row r="11" spans="1:3" ht="31.5" customHeight="1">
      <c r="A11" s="29" t="s">
        <v>57</v>
      </c>
      <c r="B11" s="29"/>
      <c r="C11" s="29"/>
    </row>
    <row r="12" ht="15.75">
      <c r="C12" s="13"/>
    </row>
    <row r="13" spans="1:5" s="4" customFormat="1" ht="31.5">
      <c r="A13" s="14" t="s">
        <v>0</v>
      </c>
      <c r="B13" s="14" t="s">
        <v>1</v>
      </c>
      <c r="C13" s="14" t="s">
        <v>70</v>
      </c>
      <c r="D13" s="3"/>
      <c r="E13" s="3"/>
    </row>
    <row r="14" spans="1:4" s="11" customFormat="1" ht="15.75">
      <c r="A14" s="10" t="s">
        <v>2</v>
      </c>
      <c r="B14" s="15" t="s">
        <v>33</v>
      </c>
      <c r="C14" s="22">
        <v>3058432.7</v>
      </c>
      <c r="D14" s="19"/>
    </row>
    <row r="15" spans="1:5" s="11" customFormat="1" ht="15.75">
      <c r="A15" s="10" t="s">
        <v>3</v>
      </c>
      <c r="B15" s="15" t="s">
        <v>4</v>
      </c>
      <c r="C15" s="9">
        <f>SUM(C16,C23,C35,C38)</f>
        <v>2391411.7</v>
      </c>
      <c r="E15" s="12"/>
    </row>
    <row r="16" spans="1:5" ht="31.5">
      <c r="A16" s="5" t="s">
        <v>5</v>
      </c>
      <c r="B16" s="15" t="s">
        <v>6</v>
      </c>
      <c r="C16" s="26">
        <f>SUM(C17:C22)</f>
        <v>810254.1000000001</v>
      </c>
      <c r="E16" s="6"/>
    </row>
    <row r="17" spans="1:5" ht="48.75" customHeight="1">
      <c r="A17" s="5" t="s">
        <v>7</v>
      </c>
      <c r="B17" s="15" t="s">
        <v>8</v>
      </c>
      <c r="C17" s="9">
        <v>18711.9</v>
      </c>
      <c r="E17" s="6"/>
    </row>
    <row r="18" spans="1:5" ht="33.75" customHeight="1">
      <c r="A18" s="5" t="s">
        <v>9</v>
      </c>
      <c r="B18" s="15" t="s">
        <v>10</v>
      </c>
      <c r="C18" s="9">
        <v>51648.1</v>
      </c>
      <c r="E18" s="6"/>
    </row>
    <row r="19" spans="1:5" ht="47.25">
      <c r="A19" s="5" t="s">
        <v>11</v>
      </c>
      <c r="B19" s="15" t="s">
        <v>12</v>
      </c>
      <c r="C19" s="9">
        <v>47200.5</v>
      </c>
      <c r="E19" s="6"/>
    </row>
    <row r="20" spans="1:5" ht="64.5" customHeight="1">
      <c r="A20" s="5" t="s">
        <v>41</v>
      </c>
      <c r="B20" s="15" t="s">
        <v>71</v>
      </c>
      <c r="C20" s="9">
        <v>337770.4</v>
      </c>
      <c r="E20" s="6"/>
    </row>
    <row r="21" spans="1:5" ht="31.5">
      <c r="A21" s="5" t="s">
        <v>55</v>
      </c>
      <c r="B21" s="15" t="s">
        <v>56</v>
      </c>
      <c r="C21" s="9">
        <v>21136.9</v>
      </c>
      <c r="E21" s="6"/>
    </row>
    <row r="22" spans="1:5" s="11" customFormat="1" ht="15.75">
      <c r="A22" s="10" t="s">
        <v>13</v>
      </c>
      <c r="B22" s="21" t="s">
        <v>14</v>
      </c>
      <c r="C22" s="27">
        <v>333786.3</v>
      </c>
      <c r="E22" s="12"/>
    </row>
    <row r="23" spans="1:3" ht="31.5">
      <c r="A23" s="5" t="s">
        <v>15</v>
      </c>
      <c r="B23" s="16" t="s">
        <v>16</v>
      </c>
      <c r="C23" s="9">
        <f>SUM(C24:C34)</f>
        <v>1554045.3</v>
      </c>
    </row>
    <row r="24" spans="1:3" ht="31.5">
      <c r="A24" s="5" t="s">
        <v>17</v>
      </c>
      <c r="B24" s="15" t="s">
        <v>18</v>
      </c>
      <c r="C24" s="9">
        <v>156703.8</v>
      </c>
    </row>
    <row r="25" spans="1:3" s="7" customFormat="1" ht="31.5">
      <c r="A25" s="5" t="s">
        <v>19</v>
      </c>
      <c r="B25" s="17" t="s">
        <v>20</v>
      </c>
      <c r="C25" s="9">
        <v>22696</v>
      </c>
    </row>
    <row r="26" spans="1:3" ht="47.25">
      <c r="A26" s="5" t="s">
        <v>21</v>
      </c>
      <c r="B26" s="15" t="s">
        <v>22</v>
      </c>
      <c r="C26" s="9">
        <v>43751.2</v>
      </c>
    </row>
    <row r="27" spans="1:3" ht="31.5">
      <c r="A27" s="5" t="s">
        <v>23</v>
      </c>
      <c r="B27" s="15" t="s">
        <v>24</v>
      </c>
      <c r="C27" s="9">
        <v>1132370.8</v>
      </c>
    </row>
    <row r="28" spans="1:3" ht="47.25">
      <c r="A28" s="5" t="s">
        <v>49</v>
      </c>
      <c r="B28" s="15" t="s">
        <v>50</v>
      </c>
      <c r="C28" s="9">
        <v>34322.7</v>
      </c>
    </row>
    <row r="29" spans="1:3" ht="65.25" customHeight="1">
      <c r="A29" s="5" t="s">
        <v>25</v>
      </c>
      <c r="B29" s="15" t="s">
        <v>26</v>
      </c>
      <c r="C29" s="9">
        <v>59357.8</v>
      </c>
    </row>
    <row r="30" spans="1:3" ht="159.75" customHeight="1">
      <c r="A30" s="5" t="s">
        <v>27</v>
      </c>
      <c r="B30" s="15" t="s">
        <v>36</v>
      </c>
      <c r="C30" s="9">
        <v>0</v>
      </c>
    </row>
    <row r="31" spans="1:3" ht="15.75">
      <c r="A31" s="5" t="s">
        <v>28</v>
      </c>
      <c r="B31" s="17" t="s">
        <v>29</v>
      </c>
      <c r="C31" s="9">
        <v>253</v>
      </c>
    </row>
    <row r="32" spans="1:3" ht="80.25" customHeight="1">
      <c r="A32" s="5" t="s">
        <v>30</v>
      </c>
      <c r="B32" s="18" t="s">
        <v>31</v>
      </c>
      <c r="C32" s="9">
        <v>3865.6</v>
      </c>
    </row>
    <row r="33" spans="1:3" ht="94.5">
      <c r="A33" s="5" t="s">
        <v>51</v>
      </c>
      <c r="B33" s="18" t="s">
        <v>69</v>
      </c>
      <c r="C33" s="9">
        <v>92502</v>
      </c>
    </row>
    <row r="34" spans="1:3" ht="78.75">
      <c r="A34" s="5" t="s">
        <v>53</v>
      </c>
      <c r="B34" s="18" t="s">
        <v>72</v>
      </c>
      <c r="C34" s="9">
        <v>8222.4</v>
      </c>
    </row>
    <row r="35" spans="1:3" ht="15.75">
      <c r="A35" s="5" t="s">
        <v>37</v>
      </c>
      <c r="B35" s="18" t="s">
        <v>38</v>
      </c>
      <c r="C35" s="9">
        <f>SUM(C36:C37)</f>
        <v>23760.3</v>
      </c>
    </row>
    <row r="36" spans="1:3" ht="49.5" customHeight="1">
      <c r="A36" s="5" t="s">
        <v>43</v>
      </c>
      <c r="B36" s="18" t="s">
        <v>44</v>
      </c>
      <c r="C36" s="9">
        <v>7960.3</v>
      </c>
    </row>
    <row r="37" spans="1:3" ht="31.5">
      <c r="A37" s="5" t="s">
        <v>39</v>
      </c>
      <c r="B37" s="18" t="s">
        <v>40</v>
      </c>
      <c r="C37" s="9">
        <v>15800</v>
      </c>
    </row>
    <row r="38" spans="1:3" ht="31.5">
      <c r="A38" s="5" t="s">
        <v>45</v>
      </c>
      <c r="B38" s="18" t="s">
        <v>46</v>
      </c>
      <c r="C38" s="9">
        <f>C39</f>
        <v>3352</v>
      </c>
    </row>
    <row r="39" spans="1:3" ht="31.5">
      <c r="A39" s="5" t="s">
        <v>47</v>
      </c>
      <c r="B39" s="18" t="s">
        <v>48</v>
      </c>
      <c r="C39" s="9">
        <v>3352</v>
      </c>
    </row>
    <row r="40" spans="1:3" s="11" customFormat="1" ht="15.75">
      <c r="A40" s="10"/>
      <c r="B40" s="10" t="s">
        <v>32</v>
      </c>
      <c r="C40" s="9">
        <f>SUM(C14,C15)</f>
        <v>5449844.4</v>
      </c>
    </row>
    <row r="42" ht="15.75">
      <c r="C42" s="25"/>
    </row>
  </sheetData>
  <mergeCells count="9">
    <mergeCell ref="A11:C11"/>
    <mergeCell ref="B6:C6"/>
    <mergeCell ref="B7:C7"/>
    <mergeCell ref="B8:C8"/>
    <mergeCell ref="B9:C9"/>
    <mergeCell ref="B1:C1"/>
    <mergeCell ref="B2:C2"/>
    <mergeCell ref="B3:C3"/>
    <mergeCell ref="B4:C4"/>
  </mergeCells>
  <printOptions/>
  <pageMargins left="1.1811023622047245" right="0.3937007874015748" top="0.35433070866141736" bottom="0.5905511811023623" header="0" footer="0"/>
  <pageSetup fitToHeight="2" fitToWidth="1"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workbookViewId="0" topLeftCell="A31">
      <selection activeCell="A11" sqref="A11:C11"/>
    </sheetView>
  </sheetViews>
  <sheetFormatPr defaultColWidth="9.140625" defaultRowHeight="12.75"/>
  <cols>
    <col min="1" max="1" width="24.421875" style="1" customWidth="1"/>
    <col min="2" max="2" width="65.8515625" style="1" customWidth="1"/>
    <col min="3" max="3" width="17.421875" style="1" customWidth="1"/>
    <col min="4" max="4" width="16.140625" style="1" customWidth="1"/>
    <col min="5" max="16384" width="9.140625" style="1" customWidth="1"/>
  </cols>
  <sheetData>
    <row r="1" spans="2:3" ht="15.75">
      <c r="B1" s="28" t="s">
        <v>59</v>
      </c>
      <c r="C1" s="28"/>
    </row>
    <row r="2" spans="2:3" ht="15.75">
      <c r="B2" s="28" t="s">
        <v>60</v>
      </c>
      <c r="C2" s="28"/>
    </row>
    <row r="3" spans="2:3" ht="15.75">
      <c r="B3" s="28" t="s">
        <v>61</v>
      </c>
      <c r="C3" s="28"/>
    </row>
    <row r="4" spans="2:3" ht="15.75">
      <c r="B4" s="28" t="s">
        <v>62</v>
      </c>
      <c r="C4" s="28"/>
    </row>
    <row r="5" ht="15.75">
      <c r="B5" s="2"/>
    </row>
    <row r="6" spans="2:3" ht="15.75">
      <c r="B6" s="28" t="s">
        <v>63</v>
      </c>
      <c r="C6" s="28"/>
    </row>
    <row r="7" spans="2:3" ht="15.75">
      <c r="B7" s="28" t="s">
        <v>58</v>
      </c>
      <c r="C7" s="28"/>
    </row>
    <row r="8" spans="2:3" ht="15.75">
      <c r="B8" s="28" t="s">
        <v>34</v>
      </c>
      <c r="C8" s="28"/>
    </row>
    <row r="9" spans="2:3" ht="15.75">
      <c r="B9" s="28" t="s">
        <v>64</v>
      </c>
      <c r="C9" s="28"/>
    </row>
    <row r="10" ht="15.75">
      <c r="B10" s="2"/>
    </row>
    <row r="11" spans="1:3" ht="31.5" customHeight="1">
      <c r="A11" s="29" t="s">
        <v>57</v>
      </c>
      <c r="B11" s="29"/>
      <c r="C11" s="29"/>
    </row>
    <row r="12" ht="15.75">
      <c r="C12" s="13"/>
    </row>
    <row r="13" spans="1:5" s="4" customFormat="1" ht="31.5">
      <c r="A13" s="14" t="s">
        <v>0</v>
      </c>
      <c r="B13" s="14" t="s">
        <v>1</v>
      </c>
      <c r="C13" s="14" t="s">
        <v>35</v>
      </c>
      <c r="D13" s="3"/>
      <c r="E13" s="3"/>
    </row>
    <row r="14" spans="1:4" s="11" customFormat="1" ht="15.75">
      <c r="A14" s="10" t="s">
        <v>2</v>
      </c>
      <c r="B14" s="15" t="s">
        <v>33</v>
      </c>
      <c r="C14" s="22">
        <v>3058432.7</v>
      </c>
      <c r="D14" s="19"/>
    </row>
    <row r="15" spans="1:5" s="11" customFormat="1" ht="15.75">
      <c r="A15" s="10" t="s">
        <v>3</v>
      </c>
      <c r="B15" s="15" t="s">
        <v>4</v>
      </c>
      <c r="C15" s="23">
        <f>SUM(C16,C23,C35,C38)</f>
        <v>2391411.7</v>
      </c>
      <c r="E15" s="12"/>
    </row>
    <row r="16" spans="1:5" ht="31.5">
      <c r="A16" s="5" t="s">
        <v>5</v>
      </c>
      <c r="B16" s="15" t="s">
        <v>6</v>
      </c>
      <c r="C16" s="24">
        <f>SUM(C17:C22)</f>
        <v>810254.1000000001</v>
      </c>
      <c r="E16" s="6"/>
    </row>
    <row r="17" spans="1:5" ht="48.75" customHeight="1">
      <c r="A17" s="5" t="s">
        <v>7</v>
      </c>
      <c r="B17" s="15" t="s">
        <v>8</v>
      </c>
      <c r="C17" s="8">
        <v>18711.9</v>
      </c>
      <c r="E17" s="6"/>
    </row>
    <row r="18" spans="1:5" ht="33.75" customHeight="1">
      <c r="A18" s="5" t="s">
        <v>9</v>
      </c>
      <c r="B18" s="15" t="s">
        <v>10</v>
      </c>
      <c r="C18" s="8">
        <v>51648.1</v>
      </c>
      <c r="E18" s="6"/>
    </row>
    <row r="19" spans="1:5" ht="47.25">
      <c r="A19" s="5" t="s">
        <v>11</v>
      </c>
      <c r="B19" s="15" t="s">
        <v>12</v>
      </c>
      <c r="C19" s="8">
        <v>47200.5</v>
      </c>
      <c r="E19" s="6"/>
    </row>
    <row r="20" spans="1:5" ht="64.5" customHeight="1">
      <c r="A20" s="5" t="s">
        <v>41</v>
      </c>
      <c r="B20" s="15" t="s">
        <v>42</v>
      </c>
      <c r="C20" s="8">
        <v>337770.4</v>
      </c>
      <c r="E20" s="6"/>
    </row>
    <row r="21" spans="1:5" ht="31.5">
      <c r="A21" s="5" t="s">
        <v>55</v>
      </c>
      <c r="B21" s="15" t="s">
        <v>56</v>
      </c>
      <c r="C21" s="8">
        <v>21136.9</v>
      </c>
      <c r="E21" s="6"/>
    </row>
    <row r="22" spans="1:5" s="11" customFormat="1" ht="15.75">
      <c r="A22" s="10" t="s">
        <v>13</v>
      </c>
      <c r="B22" s="21" t="s">
        <v>14</v>
      </c>
      <c r="C22" s="20">
        <v>333786.3</v>
      </c>
      <c r="E22" s="12"/>
    </row>
    <row r="23" spans="1:3" ht="31.5">
      <c r="A23" s="5" t="s">
        <v>15</v>
      </c>
      <c r="B23" s="16" t="s">
        <v>16</v>
      </c>
      <c r="C23" s="23">
        <f>SUM(C24:C34)</f>
        <v>1554045.3</v>
      </c>
    </row>
    <row r="24" spans="1:3" ht="31.5">
      <c r="A24" s="5" t="s">
        <v>17</v>
      </c>
      <c r="B24" s="15" t="s">
        <v>18</v>
      </c>
      <c r="C24" s="8">
        <v>156703.8</v>
      </c>
    </row>
    <row r="25" spans="1:3" s="7" customFormat="1" ht="31.5">
      <c r="A25" s="5" t="s">
        <v>19</v>
      </c>
      <c r="B25" s="17" t="s">
        <v>20</v>
      </c>
      <c r="C25" s="9">
        <v>22696</v>
      </c>
    </row>
    <row r="26" spans="1:3" ht="47.25">
      <c r="A26" s="5" t="s">
        <v>21</v>
      </c>
      <c r="B26" s="15" t="s">
        <v>22</v>
      </c>
      <c r="C26" s="8">
        <v>43751.2</v>
      </c>
    </row>
    <row r="27" spans="1:3" ht="31.5">
      <c r="A27" s="5" t="s">
        <v>23</v>
      </c>
      <c r="B27" s="15" t="s">
        <v>24</v>
      </c>
      <c r="C27" s="9">
        <v>1132370.8</v>
      </c>
    </row>
    <row r="28" spans="1:3" ht="47.25">
      <c r="A28" s="5" t="s">
        <v>49</v>
      </c>
      <c r="B28" s="15" t="s">
        <v>50</v>
      </c>
      <c r="C28" s="9">
        <v>34322.7</v>
      </c>
    </row>
    <row r="29" spans="1:3" ht="65.25" customHeight="1">
      <c r="A29" s="5" t="s">
        <v>25</v>
      </c>
      <c r="B29" s="15" t="s">
        <v>26</v>
      </c>
      <c r="C29" s="8">
        <v>59357.8</v>
      </c>
    </row>
    <row r="30" spans="1:3" ht="159.75" customHeight="1">
      <c r="A30" s="5" t="s">
        <v>27</v>
      </c>
      <c r="B30" s="15" t="s">
        <v>36</v>
      </c>
      <c r="C30" s="8">
        <v>0</v>
      </c>
    </row>
    <row r="31" spans="1:3" ht="15.75">
      <c r="A31" s="5" t="s">
        <v>28</v>
      </c>
      <c r="B31" s="17" t="s">
        <v>29</v>
      </c>
      <c r="C31" s="8">
        <v>253</v>
      </c>
    </row>
    <row r="32" spans="1:3" ht="80.25" customHeight="1">
      <c r="A32" s="5" t="s">
        <v>30</v>
      </c>
      <c r="B32" s="18" t="s">
        <v>31</v>
      </c>
      <c r="C32" s="9">
        <v>3865.6</v>
      </c>
    </row>
    <row r="33" spans="1:3" ht="94.5">
      <c r="A33" s="5" t="s">
        <v>51</v>
      </c>
      <c r="B33" s="18" t="s">
        <v>52</v>
      </c>
      <c r="C33" s="9">
        <v>92502</v>
      </c>
    </row>
    <row r="34" spans="1:3" ht="78.75">
      <c r="A34" s="5" t="s">
        <v>53</v>
      </c>
      <c r="B34" s="18" t="s">
        <v>54</v>
      </c>
      <c r="C34" s="9">
        <v>8222.4</v>
      </c>
    </row>
    <row r="35" spans="1:3" ht="15.75">
      <c r="A35" s="5" t="s">
        <v>37</v>
      </c>
      <c r="B35" s="18" t="s">
        <v>38</v>
      </c>
      <c r="C35" s="23">
        <f>SUM(C36:C37)</f>
        <v>23760.3</v>
      </c>
    </row>
    <row r="36" spans="1:3" ht="49.5" customHeight="1">
      <c r="A36" s="5" t="s">
        <v>43</v>
      </c>
      <c r="B36" s="18" t="s">
        <v>44</v>
      </c>
      <c r="C36" s="9">
        <v>7960.3</v>
      </c>
    </row>
    <row r="37" spans="1:3" ht="31.5">
      <c r="A37" s="5" t="s">
        <v>39</v>
      </c>
      <c r="B37" s="18" t="s">
        <v>40</v>
      </c>
      <c r="C37" s="9">
        <v>15800</v>
      </c>
    </row>
    <row r="38" spans="1:3" ht="31.5">
      <c r="A38" s="5" t="s">
        <v>45</v>
      </c>
      <c r="B38" s="18" t="s">
        <v>46</v>
      </c>
      <c r="C38" s="23">
        <f>C39</f>
        <v>3352</v>
      </c>
    </row>
    <row r="39" spans="1:3" ht="31.5">
      <c r="A39" s="5" t="s">
        <v>47</v>
      </c>
      <c r="B39" s="18" t="s">
        <v>48</v>
      </c>
      <c r="C39" s="9">
        <v>3352</v>
      </c>
    </row>
    <row r="40" spans="1:3" s="11" customFormat="1" ht="15.75">
      <c r="A40" s="10"/>
      <c r="B40" s="10" t="s">
        <v>32</v>
      </c>
      <c r="C40" s="23">
        <f>SUM(C14,C15)</f>
        <v>5449844.4</v>
      </c>
    </row>
    <row r="42" ht="15.75">
      <c r="C42" s="25"/>
    </row>
  </sheetData>
  <mergeCells count="9">
    <mergeCell ref="A11:C11"/>
    <mergeCell ref="B1:C1"/>
    <mergeCell ref="B2:C2"/>
    <mergeCell ref="B3:C3"/>
    <mergeCell ref="B4:C4"/>
    <mergeCell ref="B6:C6"/>
    <mergeCell ref="B7:C7"/>
    <mergeCell ref="B8:C8"/>
    <mergeCell ref="B9:C9"/>
  </mergeCells>
  <printOptions/>
  <pageMargins left="1.1811023622047245" right="0.35433070866141736" top="0.3937007874015748" bottom="0.38" header="0" footer="0"/>
  <pageSetup fitToHeight="2" fitToWidth="1" horizontalDpi="600" verticalDpi="600" orientation="portrait" paperSize="9" scale="8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Тихомирова</cp:lastModifiedBy>
  <cp:lastPrinted>2009-10-05T05:33:58Z</cp:lastPrinted>
  <dcterms:created xsi:type="dcterms:W3CDTF">1996-10-08T23:32:33Z</dcterms:created>
  <dcterms:modified xsi:type="dcterms:W3CDTF">2009-10-06T05:38:27Z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